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4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2" i="1"/>
  <c r="G31"/>
  <c r="G39"/>
  <c r="G26"/>
  <c r="G32"/>
  <c r="G33"/>
  <c r="G34"/>
  <c r="G35"/>
  <c r="G36"/>
  <c r="G37"/>
  <c r="G38"/>
  <c r="G25"/>
  <c r="G24"/>
  <c r="G23"/>
  <c r="G22"/>
  <c r="G20"/>
  <c r="G21"/>
  <c r="G19"/>
</calcChain>
</file>

<file path=xl/sharedStrings.xml><?xml version="1.0" encoding="utf-8"?>
<sst xmlns="http://schemas.openxmlformats.org/spreadsheetml/2006/main" count="74" uniqueCount="42">
  <si>
    <t>Смета проекта «Волшебные минуты»</t>
  </si>
  <si>
    <t>Плановая смета посадочного материала</t>
  </si>
  <si>
    <t>№ п/п</t>
  </si>
  <si>
    <t>Цена/руб</t>
  </si>
  <si>
    <t>Стоимость/руб</t>
  </si>
  <si>
    <t>Липа мелколистная «Гринспаер»</t>
  </si>
  <si>
    <t>Туя западная «Даника»</t>
  </si>
  <si>
    <t>Вейник остроцветковый «Овердам»</t>
  </si>
  <si>
    <t>Гейхера гибридная</t>
  </si>
  <si>
    <t>Астранция наибольшая «Альба»</t>
  </si>
  <si>
    <t>Просо прутьевидное</t>
  </si>
  <si>
    <t>Герань кроваво-красная «Альба»</t>
  </si>
  <si>
    <t>Мискантус китайский «Пурпуресценс»</t>
  </si>
  <si>
    <t>Виноград девичий</t>
  </si>
  <si>
    <t>Итого:</t>
  </si>
  <si>
    <t>Плановая смета строительных материалов</t>
  </si>
  <si>
    <t>Наименование, материала</t>
  </si>
  <si>
    <t>Кол-во</t>
  </si>
  <si>
    <t>Геотекстиль /м.кв</t>
  </si>
  <si>
    <t>Плановая смета строительных работ</t>
  </si>
  <si>
    <t>Установка бордюра</t>
  </si>
  <si>
    <t>Демонтаж</t>
  </si>
  <si>
    <t>Декоративный бордюр металлаческий толщ 3мм, высота 100мм. Вигурная гибка, сварка/м.пог</t>
  </si>
  <si>
    <t>шт</t>
  </si>
  <si>
    <t>Стоимость /руб</t>
  </si>
  <si>
    <t>Цена   /руб</t>
  </si>
  <si>
    <t>Пергола (высота 3м, ширина 1,2, длина 3м)</t>
  </si>
  <si>
    <t>Забор декоративный</t>
  </si>
  <si>
    <t>м.пог.</t>
  </si>
  <si>
    <t>м.кв.</t>
  </si>
  <si>
    <t>Газон рулонный</t>
  </si>
  <si>
    <t>Декоративная отсыпка (щебень гранитный, фракция 5-20мм) в мешках по 50 кг</t>
  </si>
  <si>
    <t>Цыфры для композиции, из серого гранита, фактура термообработанная, толщиной 40мм, фигурная (гидрообразивная) резка</t>
  </si>
  <si>
    <t>Наименование / сорт</t>
  </si>
  <si>
    <t>Ед. изм-ия</t>
  </si>
  <si>
    <t>Доставка / вывоз бордюра</t>
  </si>
  <si>
    <t>Доставка / вывоз щебень</t>
  </si>
  <si>
    <t>Установка перголы, забора</t>
  </si>
  <si>
    <t>Доставка / вывоз посадочного материала</t>
  </si>
  <si>
    <t>Доставка / вывоз перголы, забор</t>
  </si>
  <si>
    <t>Разгрузочно-погрузочные работы</t>
  </si>
  <si>
    <t xml:space="preserve">Общая стоимость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</si>
</sst>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Fill="1"/>
    <xf numFmtId="3" fontId="0" fillId="0" borderId="0" xfId="0" applyNumberForma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0" fillId="0" borderId="7" xfId="0" applyNumberFormat="1" applyBorder="1"/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/>
    <xf numFmtId="3" fontId="4" fillId="0" borderId="12" xfId="0" applyNumberFormat="1" applyFont="1" applyBorder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workbookViewId="0">
      <selection activeCell="J22" sqref="J22"/>
    </sheetView>
  </sheetViews>
  <sheetFormatPr defaultRowHeight="15"/>
  <cols>
    <col min="2" max="2" width="8" style="3" customWidth="1"/>
    <col min="3" max="3" width="32.42578125" customWidth="1"/>
    <col min="4" max="4" width="11.85546875" style="3" customWidth="1"/>
    <col min="5" max="5" width="11.5703125" bestFit="1" customWidth="1"/>
    <col min="6" max="6" width="12.5703125" style="1" customWidth="1"/>
    <col min="7" max="7" width="15.85546875" style="1" customWidth="1"/>
  </cols>
  <sheetData>
    <row r="1" spans="2:7" ht="18.75">
      <c r="B1" s="8" t="s">
        <v>0</v>
      </c>
    </row>
    <row r="2" spans="2:7" ht="18.75">
      <c r="C2" s="9"/>
      <c r="D2" s="10"/>
      <c r="E2" s="6"/>
      <c r="F2" s="7"/>
      <c r="G2" s="7"/>
    </row>
    <row r="3" spans="2:7" ht="19.5" thickBot="1">
      <c r="B3" s="8" t="s">
        <v>1</v>
      </c>
      <c r="C3" s="9"/>
      <c r="D3" s="10"/>
      <c r="E3" s="6"/>
      <c r="F3" s="7"/>
      <c r="G3" s="7"/>
    </row>
    <row r="4" spans="2:7" ht="29.25" customHeight="1">
      <c r="B4" s="21" t="s">
        <v>2</v>
      </c>
      <c r="C4" s="22" t="s">
        <v>33</v>
      </c>
      <c r="D4" s="22" t="s">
        <v>34</v>
      </c>
      <c r="E4" s="22" t="s">
        <v>17</v>
      </c>
      <c r="F4" s="23" t="s">
        <v>25</v>
      </c>
      <c r="G4" s="24" t="s">
        <v>24</v>
      </c>
    </row>
    <row r="5" spans="2:7">
      <c r="B5" s="25">
        <v>1</v>
      </c>
      <c r="C5" s="16" t="s">
        <v>5</v>
      </c>
      <c r="D5" s="15" t="s">
        <v>23</v>
      </c>
      <c r="E5" s="15">
        <v>4</v>
      </c>
      <c r="F5" s="17">
        <v>8000</v>
      </c>
      <c r="G5" s="26">
        <v>32000</v>
      </c>
    </row>
    <row r="6" spans="2:7">
      <c r="B6" s="25">
        <v>2</v>
      </c>
      <c r="C6" s="16" t="s">
        <v>6</v>
      </c>
      <c r="D6" s="15" t="s">
        <v>23</v>
      </c>
      <c r="E6" s="15">
        <v>16</v>
      </c>
      <c r="F6" s="17">
        <v>2000</v>
      </c>
      <c r="G6" s="26">
        <v>32000</v>
      </c>
    </row>
    <row r="7" spans="2:7" ht="30">
      <c r="B7" s="25">
        <v>3</v>
      </c>
      <c r="C7" s="16" t="s">
        <v>7</v>
      </c>
      <c r="D7" s="15" t="s">
        <v>23</v>
      </c>
      <c r="E7" s="15">
        <v>30</v>
      </c>
      <c r="F7" s="17">
        <v>200</v>
      </c>
      <c r="G7" s="26">
        <v>6000</v>
      </c>
    </row>
    <row r="8" spans="2:7">
      <c r="B8" s="25">
        <v>4</v>
      </c>
      <c r="C8" s="16" t="s">
        <v>8</v>
      </c>
      <c r="D8" s="15" t="s">
        <v>23</v>
      </c>
      <c r="E8" s="15">
        <v>40</v>
      </c>
      <c r="F8" s="17">
        <v>250</v>
      </c>
      <c r="G8" s="26">
        <v>10000</v>
      </c>
    </row>
    <row r="9" spans="2:7">
      <c r="B9" s="25">
        <v>5</v>
      </c>
      <c r="C9" s="16" t="s">
        <v>9</v>
      </c>
      <c r="D9" s="15" t="s">
        <v>23</v>
      </c>
      <c r="E9" s="15">
        <v>32</v>
      </c>
      <c r="F9" s="17">
        <v>250</v>
      </c>
      <c r="G9" s="26">
        <v>8000</v>
      </c>
    </row>
    <row r="10" spans="2:7">
      <c r="B10" s="25">
        <v>6</v>
      </c>
      <c r="C10" s="16" t="s">
        <v>10</v>
      </c>
      <c r="D10" s="15" t="s">
        <v>23</v>
      </c>
      <c r="E10" s="15">
        <v>30</v>
      </c>
      <c r="F10" s="17">
        <v>200</v>
      </c>
      <c r="G10" s="26">
        <v>6000</v>
      </c>
    </row>
    <row r="11" spans="2:7">
      <c r="B11" s="25">
        <v>7</v>
      </c>
      <c r="C11" s="16" t="s">
        <v>11</v>
      </c>
      <c r="D11" s="15" t="s">
        <v>23</v>
      </c>
      <c r="E11" s="15">
        <v>48</v>
      </c>
      <c r="F11" s="17">
        <v>200</v>
      </c>
      <c r="G11" s="26">
        <v>9600</v>
      </c>
    </row>
    <row r="12" spans="2:7" ht="30">
      <c r="B12" s="25">
        <v>8</v>
      </c>
      <c r="C12" s="16" t="s">
        <v>12</v>
      </c>
      <c r="D12" s="15" t="s">
        <v>23</v>
      </c>
      <c r="E12" s="15">
        <v>3</v>
      </c>
      <c r="F12" s="17">
        <v>200</v>
      </c>
      <c r="G12" s="26">
        <v>600</v>
      </c>
    </row>
    <row r="13" spans="2:7" ht="15.75" thickBot="1">
      <c r="B13" s="27">
        <v>9</v>
      </c>
      <c r="C13" s="19" t="s">
        <v>13</v>
      </c>
      <c r="D13" s="18" t="s">
        <v>23</v>
      </c>
      <c r="E13" s="18">
        <v>6</v>
      </c>
      <c r="F13" s="20">
        <v>200</v>
      </c>
      <c r="G13" s="28">
        <v>1200</v>
      </c>
    </row>
    <row r="14" spans="2:7" ht="15.75" thickBot="1">
      <c r="B14" s="41"/>
      <c r="C14" s="42" t="s">
        <v>14</v>
      </c>
      <c r="D14" s="43"/>
      <c r="E14" s="42"/>
      <c r="F14" s="44"/>
      <c r="G14" s="45">
        <v>105400</v>
      </c>
    </row>
    <row r="15" spans="2:7">
      <c r="B15" s="2"/>
    </row>
    <row r="16" spans="2:7">
      <c r="B16" s="2"/>
    </row>
    <row r="17" spans="2:7" ht="19.5" thickBot="1">
      <c r="B17" s="4" t="s">
        <v>15</v>
      </c>
      <c r="C17" s="5"/>
      <c r="D17" s="11"/>
    </row>
    <row r="18" spans="2:7">
      <c r="B18" s="21" t="s">
        <v>2</v>
      </c>
      <c r="C18" s="22" t="s">
        <v>16</v>
      </c>
      <c r="D18" s="22" t="s">
        <v>34</v>
      </c>
      <c r="E18" s="23" t="s">
        <v>17</v>
      </c>
      <c r="F18" s="22" t="s">
        <v>3</v>
      </c>
      <c r="G18" s="24" t="s">
        <v>4</v>
      </c>
    </row>
    <row r="19" spans="2:7" ht="45">
      <c r="B19" s="29">
        <v>1</v>
      </c>
      <c r="C19" s="13" t="s">
        <v>31</v>
      </c>
      <c r="D19" s="12" t="s">
        <v>23</v>
      </c>
      <c r="E19" s="12">
        <v>82</v>
      </c>
      <c r="F19" s="14">
        <v>200</v>
      </c>
      <c r="G19" s="30">
        <f t="shared" ref="G19:G25" si="0">E19*F19</f>
        <v>16400</v>
      </c>
    </row>
    <row r="20" spans="2:7" ht="60">
      <c r="B20" s="29">
        <v>2</v>
      </c>
      <c r="C20" s="13" t="s">
        <v>22</v>
      </c>
      <c r="D20" s="12" t="s">
        <v>28</v>
      </c>
      <c r="E20" s="12">
        <v>170</v>
      </c>
      <c r="F20" s="14">
        <v>295</v>
      </c>
      <c r="G20" s="30">
        <f t="shared" si="0"/>
        <v>50150</v>
      </c>
    </row>
    <row r="21" spans="2:7">
      <c r="B21" s="29">
        <v>3</v>
      </c>
      <c r="C21" s="13" t="s">
        <v>30</v>
      </c>
      <c r="D21" s="12" t="s">
        <v>29</v>
      </c>
      <c r="E21" s="12">
        <v>12</v>
      </c>
      <c r="F21" s="14">
        <v>250</v>
      </c>
      <c r="G21" s="30">
        <f t="shared" si="0"/>
        <v>3000</v>
      </c>
    </row>
    <row r="22" spans="2:7" ht="30">
      <c r="B22" s="29">
        <v>4</v>
      </c>
      <c r="C22" s="13" t="s">
        <v>26</v>
      </c>
      <c r="D22" s="12" t="s">
        <v>23</v>
      </c>
      <c r="E22" s="12">
        <v>2</v>
      </c>
      <c r="F22" s="14">
        <v>15000</v>
      </c>
      <c r="G22" s="30">
        <f t="shared" si="0"/>
        <v>30000</v>
      </c>
    </row>
    <row r="23" spans="2:7">
      <c r="B23" s="29">
        <v>5</v>
      </c>
      <c r="C23" s="13" t="s">
        <v>27</v>
      </c>
      <c r="D23" s="12" t="s">
        <v>28</v>
      </c>
      <c r="E23" s="12">
        <v>24</v>
      </c>
      <c r="F23" s="14">
        <v>500</v>
      </c>
      <c r="G23" s="30">
        <f t="shared" si="0"/>
        <v>12000</v>
      </c>
    </row>
    <row r="24" spans="2:7">
      <c r="B24" s="29">
        <v>6</v>
      </c>
      <c r="C24" s="13" t="s">
        <v>18</v>
      </c>
      <c r="D24" s="12" t="s">
        <v>29</v>
      </c>
      <c r="E24" s="12">
        <v>64</v>
      </c>
      <c r="F24" s="14">
        <v>100</v>
      </c>
      <c r="G24" s="30">
        <f t="shared" si="0"/>
        <v>6400</v>
      </c>
    </row>
    <row r="25" spans="2:7" ht="75.75" thickBot="1">
      <c r="B25" s="31">
        <v>7</v>
      </c>
      <c r="C25" s="32" t="s">
        <v>32</v>
      </c>
      <c r="D25" s="33" t="s">
        <v>29</v>
      </c>
      <c r="E25" s="33">
        <v>2</v>
      </c>
      <c r="F25" s="34">
        <v>10000</v>
      </c>
      <c r="G25" s="35">
        <f t="shared" si="0"/>
        <v>20000</v>
      </c>
    </row>
    <row r="26" spans="2:7" ht="15.75" thickBot="1">
      <c r="B26" s="36"/>
      <c r="C26" s="37" t="s">
        <v>14</v>
      </c>
      <c r="D26" s="38"/>
      <c r="E26" s="38"/>
      <c r="F26" s="39"/>
      <c r="G26" s="40">
        <f>SUM(G19:G25)</f>
        <v>137950</v>
      </c>
    </row>
    <row r="27" spans="2:7">
      <c r="B27" s="48"/>
      <c r="C27" s="49"/>
      <c r="D27" s="48"/>
      <c r="E27" s="48"/>
      <c r="F27" s="50"/>
      <c r="G27" s="50"/>
    </row>
    <row r="28" spans="2:7">
      <c r="B28" s="2"/>
    </row>
    <row r="29" spans="2:7" ht="19.5" thickBot="1">
      <c r="B29" s="4" t="s">
        <v>19</v>
      </c>
    </row>
    <row r="30" spans="2:7">
      <c r="B30" s="21" t="s">
        <v>2</v>
      </c>
      <c r="C30" s="22" t="s">
        <v>16</v>
      </c>
      <c r="D30" s="22" t="s">
        <v>34</v>
      </c>
      <c r="E30" s="23" t="s">
        <v>17</v>
      </c>
      <c r="F30" s="22" t="s">
        <v>3</v>
      </c>
      <c r="G30" s="24" t="s">
        <v>4</v>
      </c>
    </row>
    <row r="31" spans="2:7">
      <c r="B31" s="29">
        <v>1</v>
      </c>
      <c r="C31" s="13" t="s">
        <v>20</v>
      </c>
      <c r="D31" s="12" t="s">
        <v>28</v>
      </c>
      <c r="E31" s="56">
        <v>170</v>
      </c>
      <c r="F31" s="14">
        <v>50</v>
      </c>
      <c r="G31" s="46">
        <f>E31*F31</f>
        <v>8500</v>
      </c>
    </row>
    <row r="32" spans="2:7">
      <c r="B32" s="29">
        <v>2</v>
      </c>
      <c r="C32" s="13" t="s">
        <v>37</v>
      </c>
      <c r="D32" s="12" t="s">
        <v>23</v>
      </c>
      <c r="E32" s="56">
        <v>2</v>
      </c>
      <c r="F32" s="14">
        <v>10000</v>
      </c>
      <c r="G32" s="46">
        <f t="shared" ref="G32:G38" si="1">E32*F32</f>
        <v>20000</v>
      </c>
    </row>
    <row r="33" spans="2:7" ht="30">
      <c r="B33" s="29">
        <v>3</v>
      </c>
      <c r="C33" s="13" t="s">
        <v>38</v>
      </c>
      <c r="D33" s="12" t="s">
        <v>23</v>
      </c>
      <c r="E33" s="56">
        <v>2</v>
      </c>
      <c r="F33" s="14">
        <v>3500</v>
      </c>
      <c r="G33" s="46">
        <f t="shared" si="1"/>
        <v>7000</v>
      </c>
    </row>
    <row r="34" spans="2:7">
      <c r="B34" s="29">
        <v>4</v>
      </c>
      <c r="C34" s="13" t="s">
        <v>39</v>
      </c>
      <c r="D34" s="12" t="s">
        <v>23</v>
      </c>
      <c r="E34" s="56">
        <v>2</v>
      </c>
      <c r="F34" s="14">
        <v>3500</v>
      </c>
      <c r="G34" s="46">
        <f t="shared" si="1"/>
        <v>7000</v>
      </c>
    </row>
    <row r="35" spans="2:7">
      <c r="B35" s="29">
        <v>5</v>
      </c>
      <c r="C35" s="13" t="s">
        <v>35</v>
      </c>
      <c r="D35" s="12" t="s">
        <v>23</v>
      </c>
      <c r="E35" s="56">
        <v>2</v>
      </c>
      <c r="F35" s="14">
        <v>3500</v>
      </c>
      <c r="G35" s="46">
        <f t="shared" si="1"/>
        <v>7000</v>
      </c>
    </row>
    <row r="36" spans="2:7">
      <c r="B36" s="29">
        <v>6</v>
      </c>
      <c r="C36" s="13" t="s">
        <v>36</v>
      </c>
      <c r="D36" s="12" t="s">
        <v>23</v>
      </c>
      <c r="E36" s="56">
        <v>2</v>
      </c>
      <c r="F36" s="14">
        <v>3500</v>
      </c>
      <c r="G36" s="46">
        <f t="shared" si="1"/>
        <v>7000</v>
      </c>
    </row>
    <row r="37" spans="2:7" ht="30">
      <c r="B37" s="29">
        <v>7</v>
      </c>
      <c r="C37" s="13" t="s">
        <v>40</v>
      </c>
      <c r="D37" s="12" t="s">
        <v>23</v>
      </c>
      <c r="E37" s="56">
        <v>2</v>
      </c>
      <c r="F37" s="14">
        <v>3000</v>
      </c>
      <c r="G37" s="46">
        <f t="shared" si="1"/>
        <v>6000</v>
      </c>
    </row>
    <row r="38" spans="2:7" ht="15.75" thickBot="1">
      <c r="B38" s="47">
        <v>8</v>
      </c>
      <c r="C38" s="32" t="s">
        <v>21</v>
      </c>
      <c r="D38" s="33" t="s">
        <v>23</v>
      </c>
      <c r="E38" s="57">
        <v>1</v>
      </c>
      <c r="F38" s="34">
        <v>10000</v>
      </c>
      <c r="G38" s="46">
        <f t="shared" si="1"/>
        <v>10000</v>
      </c>
    </row>
    <row r="39" spans="2:7" s="51" customFormat="1" ht="15.75" thickBot="1">
      <c r="B39" s="36"/>
      <c r="C39" s="37" t="s">
        <v>14</v>
      </c>
      <c r="D39" s="38"/>
      <c r="E39" s="52"/>
      <c r="F39" s="39"/>
      <c r="G39" s="53">
        <f>SUM(G31:G38)</f>
        <v>72500</v>
      </c>
    </row>
    <row r="40" spans="2:7">
      <c r="B40" s="2"/>
    </row>
    <row r="41" spans="2:7">
      <c r="B41" s="2"/>
    </row>
    <row r="42" spans="2:7" ht="18.75">
      <c r="B42" s="55" t="s">
        <v>41</v>
      </c>
      <c r="D42" s="54">
        <f>G14+G26+G39</f>
        <v>315850</v>
      </c>
    </row>
    <row r="43" spans="2:7">
      <c r="B43" s="2"/>
    </row>
  </sheetData>
  <phoneticPr fontId="0" type="noConversion"/>
  <pageMargins left="0.25" right="0.25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robotcomp.ru</cp:lastModifiedBy>
  <cp:lastPrinted>2016-02-17T12:39:03Z</cp:lastPrinted>
  <dcterms:created xsi:type="dcterms:W3CDTF">2016-02-17T11:27:38Z</dcterms:created>
  <dcterms:modified xsi:type="dcterms:W3CDTF">2016-02-22T18:37:13Z</dcterms:modified>
</cp:coreProperties>
</file>