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1" i="1"/>
  <c r="E40"/>
  <c r="E33"/>
  <c r="E26"/>
  <c r="E39"/>
  <c r="E38"/>
  <c r="E37"/>
  <c r="E32"/>
  <c r="E31"/>
  <c r="E30" l="1"/>
  <c r="E29"/>
  <c r="E28"/>
  <c r="E25"/>
  <c r="E20"/>
  <c r="E21"/>
  <c r="E22"/>
  <c r="E23"/>
  <c r="E24"/>
  <c r="E19"/>
  <c r="E17"/>
  <c r="E16"/>
  <c r="E15"/>
  <c r="E14"/>
  <c r="E11"/>
  <c r="E10"/>
  <c r="E9"/>
  <c r="E8"/>
  <c r="E7"/>
  <c r="E6"/>
  <c r="E5"/>
</calcChain>
</file>

<file path=xl/sharedStrings.xml><?xml version="1.0" encoding="utf-8"?>
<sst xmlns="http://schemas.openxmlformats.org/spreadsheetml/2006/main" count="72" uniqueCount="43">
  <si>
    <t>Наименование</t>
  </si>
  <si>
    <t>Кол-во</t>
  </si>
  <si>
    <t>Цена, руб.</t>
  </si>
  <si>
    <t>Стоимость, руб.</t>
  </si>
  <si>
    <t>1. Материалы</t>
  </si>
  <si>
    <t>Навес и стена:</t>
  </si>
  <si>
    <t>м.п.</t>
  </si>
  <si>
    <t>шт.</t>
  </si>
  <si>
    <t>Единица измерения</t>
  </si>
  <si>
    <t>-Швеллер гнутый 100х50х4 мм</t>
  </si>
  <si>
    <t>-Труба профильная 80х40х3 мм</t>
  </si>
  <si>
    <t>-Полоса металлическая 50х4 мм</t>
  </si>
  <si>
    <t xml:space="preserve">-Стеклоблок </t>
  </si>
  <si>
    <t>-Клей для кладки стеклоблоков</t>
  </si>
  <si>
    <t xml:space="preserve">-Крестики </t>
  </si>
  <si>
    <t>-Электроды, диски, грунтовка, краска, кисти, уайт-спирит (комплект)</t>
  </si>
  <si>
    <t>Дорожка:</t>
  </si>
  <si>
    <t>-Крошка Габбро фр.2-5 мм</t>
  </si>
  <si>
    <t>м3</t>
  </si>
  <si>
    <t>- Геотекстиль р=90г/м2</t>
  </si>
  <si>
    <t>м2</t>
  </si>
  <si>
    <t>- Кирпич стеклянный 120х117х53 мм</t>
  </si>
  <si>
    <t>- Брусок деревянный40х40х3000 мм</t>
  </si>
  <si>
    <t>- Саморезы, краска, кисти</t>
  </si>
  <si>
    <t>Лавка:</t>
  </si>
  <si>
    <t>- Монолитный поликарбонат серый толщ.10 мм</t>
  </si>
  <si>
    <t>лист</t>
  </si>
  <si>
    <t>- Липа мелколистная форма куб h=300 см</t>
  </si>
  <si>
    <t>- Ель обыкновенная форма куб 1,2х1,2х,1,2 м</t>
  </si>
  <si>
    <t>- Айва японская h=40 см</t>
  </si>
  <si>
    <t>- Душица обыкновенная Aureum c1</t>
  </si>
  <si>
    <t>Кора лиственницы мелкая 50 л</t>
  </si>
  <si>
    <t>Сборка и установка навеса</t>
  </si>
  <si>
    <t>Сборка и установка лавки</t>
  </si>
  <si>
    <t>день</t>
  </si>
  <si>
    <t>Посадка 3 чел.</t>
  </si>
  <si>
    <t>Доставка</t>
  </si>
  <si>
    <t>Демонтаж 5 чел.</t>
  </si>
  <si>
    <t>2. Посадочный материал</t>
  </si>
  <si>
    <t>3. Работы</t>
  </si>
  <si>
    <t>ИТОГО:</t>
  </si>
  <si>
    <t>ОБЩАЯ СТОИМОСТЬ:</t>
  </si>
  <si>
    <t>Сметная стоимость выставочного сада.</t>
  </si>
</sst>
</file>

<file path=xl/styles.xml><?xml version="1.0" encoding="utf-8"?>
<styleSheet xmlns="http://schemas.openxmlformats.org/spreadsheetml/2006/main">
  <numFmts count="1">
    <numFmt numFmtId="164" formatCode="#,##0\ _₽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49" fontId="4" fillId="0" borderId="5" xfId="0" applyNumberFormat="1" applyFont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wrapText="1"/>
    </xf>
    <xf numFmtId="164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wrapText="1"/>
    </xf>
    <xf numFmtId="0" fontId="1" fillId="0" borderId="8" xfId="0" applyFont="1" applyBorder="1" applyAlignment="1">
      <alignment wrapText="1"/>
    </xf>
    <xf numFmtId="164" fontId="3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2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zoomScale="85" zoomScaleNormal="85" workbookViewId="0">
      <selection activeCell="F13" sqref="F13"/>
    </sheetView>
  </sheetViews>
  <sheetFormatPr defaultRowHeight="15.75"/>
  <cols>
    <col min="1" max="1" width="71.42578125" style="8" customWidth="1"/>
    <col min="2" max="2" width="12.85546875" style="7" customWidth="1"/>
    <col min="3" max="3" width="9.28515625" style="7" customWidth="1"/>
    <col min="4" max="4" width="13.28515625" style="11" customWidth="1"/>
    <col min="5" max="5" width="17.140625" style="11" customWidth="1"/>
    <col min="6" max="12" width="35.85546875" style="1" customWidth="1"/>
  </cols>
  <sheetData>
    <row r="1" spans="1:12" ht="23.25" customHeight="1" thickBot="1">
      <c r="A1" s="28" t="s">
        <v>42</v>
      </c>
      <c r="B1" s="29"/>
      <c r="C1" s="29"/>
      <c r="D1" s="29"/>
      <c r="E1" s="29"/>
    </row>
    <row r="2" spans="1:12" s="3" customFormat="1" ht="31.5">
      <c r="A2" s="14" t="s">
        <v>0</v>
      </c>
      <c r="B2" s="15" t="s">
        <v>8</v>
      </c>
      <c r="C2" s="15" t="s">
        <v>1</v>
      </c>
      <c r="D2" s="16" t="s">
        <v>2</v>
      </c>
      <c r="E2" s="17" t="s">
        <v>3</v>
      </c>
      <c r="F2" s="2"/>
      <c r="G2" s="2"/>
      <c r="H2" s="2"/>
      <c r="I2" s="2"/>
      <c r="J2" s="2"/>
      <c r="K2" s="2"/>
      <c r="L2" s="2"/>
    </row>
    <row r="3" spans="1:12">
      <c r="A3" s="18" t="s">
        <v>4</v>
      </c>
      <c r="B3" s="12"/>
      <c r="C3" s="12"/>
      <c r="D3" s="12"/>
      <c r="E3" s="19"/>
    </row>
    <row r="4" spans="1:12">
      <c r="A4" s="20" t="s">
        <v>5</v>
      </c>
      <c r="B4" s="12"/>
      <c r="C4" s="12"/>
      <c r="D4" s="12"/>
      <c r="E4" s="19"/>
      <c r="F4" s="4"/>
      <c r="G4" s="4"/>
      <c r="H4" s="4"/>
    </row>
    <row r="5" spans="1:12">
      <c r="A5" s="21" t="s">
        <v>9</v>
      </c>
      <c r="B5" s="9" t="s">
        <v>6</v>
      </c>
      <c r="C5" s="9">
        <v>27</v>
      </c>
      <c r="D5" s="10">
        <v>350</v>
      </c>
      <c r="E5" s="22">
        <f>D5*C5</f>
        <v>9450</v>
      </c>
      <c r="F5" s="5"/>
      <c r="G5" s="5"/>
      <c r="H5" s="4"/>
    </row>
    <row r="6" spans="1:12">
      <c r="A6" s="21" t="s">
        <v>10</v>
      </c>
      <c r="B6" s="9" t="s">
        <v>6</v>
      </c>
      <c r="C6" s="9">
        <v>12</v>
      </c>
      <c r="D6" s="10">
        <v>350</v>
      </c>
      <c r="E6" s="22">
        <f t="shared" ref="E6:E11" si="0">D6*C6</f>
        <v>4200</v>
      </c>
      <c r="F6" s="5"/>
      <c r="G6" s="5"/>
      <c r="H6" s="4"/>
    </row>
    <row r="7" spans="1:12">
      <c r="A7" s="21" t="s">
        <v>11</v>
      </c>
      <c r="B7" s="9" t="s">
        <v>6</v>
      </c>
      <c r="C7" s="9">
        <v>40</v>
      </c>
      <c r="D7" s="10">
        <v>80</v>
      </c>
      <c r="E7" s="22">
        <f t="shared" si="0"/>
        <v>3200</v>
      </c>
      <c r="F7" s="5"/>
      <c r="G7" s="5"/>
      <c r="H7" s="4"/>
    </row>
    <row r="8" spans="1:12">
      <c r="A8" s="21" t="s">
        <v>12</v>
      </c>
      <c r="B8" s="9" t="s">
        <v>7</v>
      </c>
      <c r="C8" s="9">
        <v>300</v>
      </c>
      <c r="D8" s="10">
        <v>200</v>
      </c>
      <c r="E8" s="22">
        <f t="shared" si="0"/>
        <v>60000</v>
      </c>
      <c r="F8" s="5"/>
      <c r="G8" s="5"/>
      <c r="H8" s="4"/>
    </row>
    <row r="9" spans="1:12">
      <c r="A9" s="21" t="s">
        <v>13</v>
      </c>
      <c r="B9" s="9" t="s">
        <v>7</v>
      </c>
      <c r="C9" s="9">
        <v>8</v>
      </c>
      <c r="D9" s="10">
        <v>800</v>
      </c>
      <c r="E9" s="22">
        <f t="shared" si="0"/>
        <v>6400</v>
      </c>
      <c r="F9" s="5"/>
      <c r="G9" s="5"/>
      <c r="H9" s="4"/>
    </row>
    <row r="10" spans="1:12">
      <c r="A10" s="21" t="s">
        <v>14</v>
      </c>
      <c r="B10" s="9" t="s">
        <v>7</v>
      </c>
      <c r="C10" s="9">
        <v>400</v>
      </c>
      <c r="D10" s="10">
        <v>30</v>
      </c>
      <c r="E10" s="22">
        <f t="shared" si="0"/>
        <v>12000</v>
      </c>
      <c r="F10" s="5"/>
      <c r="G10" s="5"/>
      <c r="H10" s="4"/>
    </row>
    <row r="11" spans="1:12">
      <c r="A11" s="21" t="s">
        <v>15</v>
      </c>
      <c r="B11" s="9" t="s">
        <v>7</v>
      </c>
      <c r="C11" s="9">
        <v>1</v>
      </c>
      <c r="D11" s="10">
        <v>5000</v>
      </c>
      <c r="E11" s="22">
        <f t="shared" si="0"/>
        <v>5000</v>
      </c>
      <c r="F11" s="5"/>
      <c r="G11" s="5"/>
      <c r="H11" s="4"/>
    </row>
    <row r="12" spans="1:12">
      <c r="A12" s="20" t="s">
        <v>16</v>
      </c>
      <c r="B12" s="12"/>
      <c r="C12" s="12"/>
      <c r="D12" s="12"/>
      <c r="E12" s="19"/>
      <c r="F12" s="5"/>
      <c r="G12" s="6"/>
      <c r="H12" s="4"/>
    </row>
    <row r="13" spans="1:12">
      <c r="A13" s="21" t="s">
        <v>17</v>
      </c>
      <c r="B13" s="9" t="s">
        <v>18</v>
      </c>
      <c r="C13" s="9">
        <v>1.5</v>
      </c>
      <c r="D13" s="10">
        <v>3500</v>
      </c>
      <c r="E13" s="22">
        <v>5250</v>
      </c>
      <c r="F13" s="4"/>
      <c r="G13" s="4"/>
      <c r="H13" s="4"/>
    </row>
    <row r="14" spans="1:12">
      <c r="A14" s="21" t="s">
        <v>19</v>
      </c>
      <c r="B14" s="9" t="s">
        <v>20</v>
      </c>
      <c r="C14" s="9">
        <v>20</v>
      </c>
      <c r="D14" s="10">
        <v>100</v>
      </c>
      <c r="E14" s="22">
        <f>C14*D14</f>
        <v>2000</v>
      </c>
      <c r="F14" s="4"/>
      <c r="G14" s="4"/>
      <c r="H14" s="4"/>
    </row>
    <row r="15" spans="1:12">
      <c r="A15" s="21" t="s">
        <v>21</v>
      </c>
      <c r="B15" s="9" t="s">
        <v>7</v>
      </c>
      <c r="C15" s="9">
        <v>18</v>
      </c>
      <c r="D15" s="10">
        <v>800</v>
      </c>
      <c r="E15" s="22">
        <f>D15*C15</f>
        <v>14400</v>
      </c>
      <c r="F15" s="4"/>
      <c r="G15" s="4"/>
      <c r="H15" s="4"/>
    </row>
    <row r="16" spans="1:12">
      <c r="A16" s="21" t="s">
        <v>22</v>
      </c>
      <c r="B16" s="9" t="s">
        <v>7</v>
      </c>
      <c r="C16" s="9">
        <v>11</v>
      </c>
      <c r="D16" s="10">
        <v>42</v>
      </c>
      <c r="E16" s="22">
        <f>C16*D16</f>
        <v>462</v>
      </c>
      <c r="F16" s="4"/>
      <c r="G16" s="4"/>
      <c r="H16" s="4"/>
    </row>
    <row r="17" spans="1:8">
      <c r="A17" s="21" t="s">
        <v>23</v>
      </c>
      <c r="B17" s="9" t="s">
        <v>7</v>
      </c>
      <c r="C17" s="9">
        <v>1</v>
      </c>
      <c r="D17" s="10">
        <v>1000</v>
      </c>
      <c r="E17" s="22">
        <f>D17*C17</f>
        <v>1000</v>
      </c>
      <c r="F17" s="4"/>
      <c r="G17" s="4"/>
      <c r="H17" s="4"/>
    </row>
    <row r="18" spans="1:8">
      <c r="A18" s="20" t="s">
        <v>24</v>
      </c>
      <c r="B18" s="12"/>
      <c r="C18" s="12"/>
      <c r="D18" s="12"/>
      <c r="E18" s="19"/>
      <c r="F18" s="30"/>
      <c r="G18" s="4"/>
      <c r="H18" s="4"/>
    </row>
    <row r="19" spans="1:8">
      <c r="A19" s="21" t="s">
        <v>9</v>
      </c>
      <c r="B19" s="9" t="s">
        <v>6</v>
      </c>
      <c r="C19" s="9">
        <v>7</v>
      </c>
      <c r="D19" s="10">
        <v>350</v>
      </c>
      <c r="E19" s="22">
        <f>D19*C19</f>
        <v>2450</v>
      </c>
      <c r="F19" s="4"/>
      <c r="G19" s="4"/>
      <c r="H19" s="4"/>
    </row>
    <row r="20" spans="1:8">
      <c r="A20" s="21" t="s">
        <v>11</v>
      </c>
      <c r="B20" s="9" t="s">
        <v>6</v>
      </c>
      <c r="C20" s="9">
        <v>18</v>
      </c>
      <c r="D20" s="10">
        <v>80</v>
      </c>
      <c r="E20" s="22">
        <f t="shared" ref="E20:E25" si="1">D20*C20</f>
        <v>1440</v>
      </c>
    </row>
    <row r="21" spans="1:8">
      <c r="A21" s="21" t="s">
        <v>12</v>
      </c>
      <c r="B21" s="9" t="s">
        <v>7</v>
      </c>
      <c r="C21" s="9">
        <v>60</v>
      </c>
      <c r="D21" s="10">
        <v>200</v>
      </c>
      <c r="E21" s="22">
        <f t="shared" si="1"/>
        <v>12000</v>
      </c>
    </row>
    <row r="22" spans="1:8">
      <c r="A22" s="21" t="s">
        <v>13</v>
      </c>
      <c r="B22" s="9" t="s">
        <v>7</v>
      </c>
      <c r="C22" s="9">
        <v>3</v>
      </c>
      <c r="D22" s="10">
        <v>800</v>
      </c>
      <c r="E22" s="22">
        <f t="shared" si="1"/>
        <v>2400</v>
      </c>
    </row>
    <row r="23" spans="1:8">
      <c r="A23" s="21" t="s">
        <v>14</v>
      </c>
      <c r="B23" s="9" t="s">
        <v>7</v>
      </c>
      <c r="C23" s="9">
        <v>100</v>
      </c>
      <c r="D23" s="10">
        <v>30</v>
      </c>
      <c r="E23" s="22">
        <f t="shared" si="1"/>
        <v>3000</v>
      </c>
    </row>
    <row r="24" spans="1:8">
      <c r="A24" s="21" t="s">
        <v>15</v>
      </c>
      <c r="B24" s="9" t="s">
        <v>7</v>
      </c>
      <c r="C24" s="9">
        <v>1</v>
      </c>
      <c r="D24" s="10">
        <v>5000</v>
      </c>
      <c r="E24" s="22">
        <f t="shared" si="1"/>
        <v>5000</v>
      </c>
    </row>
    <row r="25" spans="1:8">
      <c r="A25" s="21" t="s">
        <v>25</v>
      </c>
      <c r="B25" s="9" t="s">
        <v>26</v>
      </c>
      <c r="C25" s="9">
        <v>0.5</v>
      </c>
      <c r="D25" s="10">
        <v>28000</v>
      </c>
      <c r="E25" s="22">
        <f t="shared" si="1"/>
        <v>14000</v>
      </c>
    </row>
    <row r="26" spans="1:8">
      <c r="A26" s="23" t="s">
        <v>40</v>
      </c>
      <c r="B26" s="13"/>
      <c r="C26" s="13"/>
      <c r="D26" s="13"/>
      <c r="E26" s="24">
        <f>SUM(E5:E25)</f>
        <v>163652</v>
      </c>
    </row>
    <row r="27" spans="1:8">
      <c r="A27" s="18" t="s">
        <v>38</v>
      </c>
      <c r="B27" s="12"/>
      <c r="C27" s="12"/>
      <c r="D27" s="12"/>
      <c r="E27" s="19"/>
    </row>
    <row r="28" spans="1:8">
      <c r="A28" s="21" t="s">
        <v>27</v>
      </c>
      <c r="B28" s="9" t="s">
        <v>7</v>
      </c>
      <c r="C28" s="9">
        <v>3</v>
      </c>
      <c r="D28" s="10">
        <v>78000</v>
      </c>
      <c r="E28" s="22">
        <f>D28*C28</f>
        <v>234000</v>
      </c>
    </row>
    <row r="29" spans="1:8">
      <c r="A29" s="21" t="s">
        <v>28</v>
      </c>
      <c r="B29" s="9" t="s">
        <v>7</v>
      </c>
      <c r="C29" s="9">
        <v>5</v>
      </c>
      <c r="D29" s="10">
        <v>49000</v>
      </c>
      <c r="E29" s="22">
        <f>D29*C29</f>
        <v>245000</v>
      </c>
    </row>
    <row r="30" spans="1:8">
      <c r="A30" s="21" t="s">
        <v>29</v>
      </c>
      <c r="B30" s="9" t="s">
        <v>7</v>
      </c>
      <c r="C30" s="9">
        <v>210</v>
      </c>
      <c r="D30" s="10">
        <v>400</v>
      </c>
      <c r="E30" s="22">
        <f>D30*C30</f>
        <v>84000</v>
      </c>
    </row>
    <row r="31" spans="1:8">
      <c r="A31" s="21" t="s">
        <v>30</v>
      </c>
      <c r="B31" s="9" t="s">
        <v>7</v>
      </c>
      <c r="C31" s="9">
        <v>270</v>
      </c>
      <c r="D31" s="10">
        <v>160</v>
      </c>
      <c r="E31" s="22">
        <f>D31*C31</f>
        <v>43200</v>
      </c>
    </row>
    <row r="32" spans="1:8">
      <c r="A32" s="21" t="s">
        <v>31</v>
      </c>
      <c r="B32" s="9" t="s">
        <v>7</v>
      </c>
      <c r="C32" s="9">
        <v>34</v>
      </c>
      <c r="D32" s="10">
        <v>290</v>
      </c>
      <c r="E32" s="22">
        <f>D32*C32</f>
        <v>9860</v>
      </c>
    </row>
    <row r="33" spans="1:5">
      <c r="A33" s="23" t="s">
        <v>40</v>
      </c>
      <c r="B33" s="12"/>
      <c r="C33" s="12"/>
      <c r="D33" s="12"/>
      <c r="E33" s="24">
        <f>SUM(E28:E32)</f>
        <v>616060</v>
      </c>
    </row>
    <row r="34" spans="1:5">
      <c r="A34" s="18" t="s">
        <v>39</v>
      </c>
      <c r="B34" s="12"/>
      <c r="C34" s="12"/>
      <c r="D34" s="12"/>
      <c r="E34" s="19"/>
    </row>
    <row r="35" spans="1:5">
      <c r="A35" s="21" t="s">
        <v>32</v>
      </c>
      <c r="B35" s="9"/>
      <c r="C35" s="9"/>
      <c r="D35" s="10">
        <v>35000</v>
      </c>
      <c r="E35" s="22">
        <v>35000</v>
      </c>
    </row>
    <row r="36" spans="1:5">
      <c r="A36" s="21" t="s">
        <v>33</v>
      </c>
      <c r="B36" s="9"/>
      <c r="C36" s="9"/>
      <c r="D36" s="10">
        <v>15000</v>
      </c>
      <c r="E36" s="22">
        <v>15000</v>
      </c>
    </row>
    <row r="37" spans="1:5">
      <c r="A37" s="21" t="s">
        <v>35</v>
      </c>
      <c r="B37" s="9" t="s">
        <v>34</v>
      </c>
      <c r="C37" s="9">
        <v>3</v>
      </c>
      <c r="D37" s="10">
        <v>6000</v>
      </c>
      <c r="E37" s="22">
        <f>D37*C37</f>
        <v>18000</v>
      </c>
    </row>
    <row r="38" spans="1:5">
      <c r="A38" s="21" t="s">
        <v>36</v>
      </c>
      <c r="B38" s="9" t="s">
        <v>34</v>
      </c>
      <c r="C38" s="9">
        <v>2</v>
      </c>
      <c r="D38" s="10">
        <v>10000</v>
      </c>
      <c r="E38" s="22">
        <f>D38*C38</f>
        <v>20000</v>
      </c>
    </row>
    <row r="39" spans="1:5">
      <c r="A39" s="21" t="s">
        <v>37</v>
      </c>
      <c r="B39" s="9" t="s">
        <v>34</v>
      </c>
      <c r="C39" s="9">
        <v>3</v>
      </c>
      <c r="D39" s="10">
        <v>10000</v>
      </c>
      <c r="E39" s="22">
        <f>D39*C39</f>
        <v>30000</v>
      </c>
    </row>
    <row r="40" spans="1:5">
      <c r="A40" s="23" t="s">
        <v>40</v>
      </c>
      <c r="B40" s="12"/>
      <c r="C40" s="12"/>
      <c r="D40" s="12"/>
      <c r="E40" s="24">
        <f>SUM(E35:E39)</f>
        <v>118000</v>
      </c>
    </row>
    <row r="41" spans="1:5" ht="16.5" thickBot="1">
      <c r="A41" s="25" t="s">
        <v>41</v>
      </c>
      <c r="B41" s="26"/>
      <c r="C41" s="26"/>
      <c r="D41" s="26"/>
      <c r="E41" s="27">
        <f>SUM(E40,E33,E26)</f>
        <v>897712</v>
      </c>
    </row>
  </sheetData>
  <mergeCells count="11">
    <mergeCell ref="A33:D33"/>
    <mergeCell ref="A34:E34"/>
    <mergeCell ref="A40:D40"/>
    <mergeCell ref="A41:D41"/>
    <mergeCell ref="A1:E1"/>
    <mergeCell ref="A3:E3"/>
    <mergeCell ref="A4:E4"/>
    <mergeCell ref="A12:E12"/>
    <mergeCell ref="A18:E18"/>
    <mergeCell ref="A26:D26"/>
    <mergeCell ref="A27:E27"/>
  </mergeCells>
  <pageMargins left="0.70866141732283472" right="0.32" top="0.23" bottom="0.15" header="0.22" footer="0.15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2017-03-02T17:24:29Z</dcterms:modified>
</cp:coreProperties>
</file>