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3" i="1"/>
  <c r="E31" l="1"/>
  <c r="E30"/>
  <c r="E29"/>
  <c r="E22"/>
  <c r="E21"/>
  <c r="E32" l="1"/>
  <c r="E19"/>
  <c r="E18"/>
  <c r="E17"/>
  <c r="E12"/>
  <c r="E10"/>
  <c r="E9"/>
  <c r="E8"/>
  <c r="E7"/>
  <c r="E6"/>
  <c r="E5"/>
  <c r="E24" l="1"/>
  <c r="E14"/>
  <c r="E33" l="1"/>
</calcChain>
</file>

<file path=xl/sharedStrings.xml><?xml version="1.0" encoding="utf-8"?>
<sst xmlns="http://schemas.openxmlformats.org/spreadsheetml/2006/main" count="55" uniqueCount="38">
  <si>
    <t>Наименование</t>
  </si>
  <si>
    <t>Кол-во</t>
  </si>
  <si>
    <t>Цена, руб.</t>
  </si>
  <si>
    <t>Стоимость, руб.</t>
  </si>
  <si>
    <t>1. Материалы</t>
  </si>
  <si>
    <t>м.п.</t>
  </si>
  <si>
    <t>шт.</t>
  </si>
  <si>
    <t>Единица измерения</t>
  </si>
  <si>
    <t>м3</t>
  </si>
  <si>
    <t>м2</t>
  </si>
  <si>
    <t>день</t>
  </si>
  <si>
    <t>Посадка 3 чел.</t>
  </si>
  <si>
    <t>Доставка</t>
  </si>
  <si>
    <t>2. Посадочный материал</t>
  </si>
  <si>
    <t>3. Работы</t>
  </si>
  <si>
    <t>ИТОГО:</t>
  </si>
  <si>
    <t>ОБЩАЯ СТОИМОСТЬ:</t>
  </si>
  <si>
    <t>Сметная стоимость выставочного сада.</t>
  </si>
  <si>
    <t>Декоративная металлическая панель</t>
  </si>
  <si>
    <t>Металлический профиль</t>
  </si>
  <si>
    <t>Плиты мощения</t>
  </si>
  <si>
    <t>затирка швов</t>
  </si>
  <si>
    <t>шезлонг</t>
  </si>
  <si>
    <t>Сборка и установка панели</t>
  </si>
  <si>
    <t>щебень гранитный 5-10</t>
  </si>
  <si>
    <t>шунгитовая крошка 5-20</t>
  </si>
  <si>
    <t>Галька белая 20-50</t>
  </si>
  <si>
    <t xml:space="preserve">Боярышник сибирский </t>
  </si>
  <si>
    <t>Ракитник</t>
  </si>
  <si>
    <t>Полынь Шмида Нана</t>
  </si>
  <si>
    <t>Короставник Македонский</t>
  </si>
  <si>
    <t>Эзинацея пурпурная</t>
  </si>
  <si>
    <t>Гипсофила метельчатая</t>
  </si>
  <si>
    <t>земля плодородная</t>
  </si>
  <si>
    <t>геопластика 2 чел</t>
  </si>
  <si>
    <t>Демонтаж 4 чел.</t>
  </si>
  <si>
    <t>мп</t>
  </si>
  <si>
    <t xml:space="preserve"> Стриженная изгородь h=800-1600 мм</t>
  </si>
</sst>
</file>

<file path=xl/styles.xml><?xml version="1.0" encoding="utf-8"?>
<styleSheet xmlns="http://schemas.openxmlformats.org/spreadsheetml/2006/main">
  <numFmts count="1">
    <numFmt numFmtId="164" formatCode="#,##0\ _₽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wrapText="1"/>
    </xf>
    <xf numFmtId="164" fontId="2" fillId="0" borderId="6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wrapText="1"/>
    </xf>
    <xf numFmtId="3" fontId="2" fillId="0" borderId="6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49" fontId="3" fillId="0" borderId="16" xfId="0" applyNumberFormat="1" applyFont="1" applyBorder="1" applyAlignment="1">
      <alignment wrapText="1"/>
    </xf>
    <xf numFmtId="49" fontId="3" fillId="0" borderId="14" xfId="0" applyNumberFormat="1" applyFont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49" fontId="3" fillId="0" borderId="7" xfId="0" applyNumberFormat="1" applyFont="1" applyBorder="1" applyAlignment="1">
      <alignment wrapText="1"/>
    </xf>
    <xf numFmtId="0" fontId="1" fillId="0" borderId="8" xfId="0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49" fontId="4" fillId="0" borderId="5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5" zoomScaleNormal="85" workbookViewId="0">
      <selection activeCell="E19" sqref="E19"/>
    </sheetView>
  </sheetViews>
  <sheetFormatPr defaultRowHeight="15.75"/>
  <cols>
    <col min="1" max="1" width="71.42578125" style="7" customWidth="1"/>
    <col min="2" max="2" width="12.85546875" style="6" customWidth="1"/>
    <col min="3" max="3" width="9.28515625" style="6" customWidth="1"/>
    <col min="4" max="4" width="13.28515625" style="10" customWidth="1"/>
    <col min="5" max="5" width="17.140625" style="10" customWidth="1"/>
    <col min="6" max="12" width="35.85546875" style="1" customWidth="1"/>
  </cols>
  <sheetData>
    <row r="1" spans="1:12" ht="23.25" customHeight="1" thickBot="1">
      <c r="A1" s="40" t="s">
        <v>17</v>
      </c>
      <c r="B1" s="41"/>
      <c r="C1" s="41"/>
      <c r="D1" s="41"/>
      <c r="E1" s="41"/>
    </row>
    <row r="2" spans="1:12" s="3" customFormat="1" ht="31.5">
      <c r="A2" s="11" t="s">
        <v>0</v>
      </c>
      <c r="B2" s="12" t="s">
        <v>7</v>
      </c>
      <c r="C2" s="12" t="s">
        <v>1</v>
      </c>
      <c r="D2" s="13" t="s">
        <v>2</v>
      </c>
      <c r="E2" s="14" t="s">
        <v>3</v>
      </c>
      <c r="F2" s="2"/>
      <c r="G2" s="2"/>
      <c r="H2" s="2"/>
      <c r="I2" s="2"/>
      <c r="J2" s="2"/>
      <c r="K2" s="2"/>
      <c r="L2" s="2"/>
    </row>
    <row r="3" spans="1:12">
      <c r="A3" s="42" t="s">
        <v>4</v>
      </c>
      <c r="B3" s="37"/>
      <c r="C3" s="37"/>
      <c r="D3" s="37"/>
      <c r="E3" s="43"/>
    </row>
    <row r="4" spans="1:12">
      <c r="A4" s="44"/>
      <c r="B4" s="37"/>
      <c r="C4" s="37"/>
      <c r="D4" s="37"/>
      <c r="E4" s="43"/>
      <c r="F4" s="4"/>
      <c r="G4" s="4"/>
      <c r="H4" s="4"/>
    </row>
    <row r="5" spans="1:12">
      <c r="A5" s="17" t="s">
        <v>18</v>
      </c>
      <c r="B5" s="8" t="s">
        <v>9</v>
      </c>
      <c r="C5" s="8">
        <v>2</v>
      </c>
      <c r="D5" s="9">
        <v>15000</v>
      </c>
      <c r="E5" s="21">
        <f>D5*C5</f>
        <v>30000</v>
      </c>
      <c r="F5" s="5"/>
      <c r="G5" s="5"/>
      <c r="H5" s="4"/>
    </row>
    <row r="6" spans="1:12">
      <c r="A6" s="17" t="s">
        <v>19</v>
      </c>
      <c r="B6" s="8" t="s">
        <v>5</v>
      </c>
      <c r="C6" s="8">
        <v>50</v>
      </c>
      <c r="D6" s="9">
        <v>350</v>
      </c>
      <c r="E6" s="21">
        <f t="shared" ref="E6:E10" si="0">D6*C6</f>
        <v>17500</v>
      </c>
      <c r="F6" s="5"/>
      <c r="G6" s="5"/>
      <c r="H6" s="4"/>
    </row>
    <row r="7" spans="1:12">
      <c r="A7" s="17" t="s">
        <v>25</v>
      </c>
      <c r="B7" s="8" t="s">
        <v>6</v>
      </c>
      <c r="C7" s="8">
        <v>10</v>
      </c>
      <c r="D7" s="9">
        <v>300</v>
      </c>
      <c r="E7" s="21">
        <f t="shared" si="0"/>
        <v>3000</v>
      </c>
      <c r="F7" s="5"/>
      <c r="G7" s="5"/>
      <c r="H7" s="4"/>
    </row>
    <row r="8" spans="1:12">
      <c r="A8" s="17" t="s">
        <v>26</v>
      </c>
      <c r="B8" s="8" t="s">
        <v>6</v>
      </c>
      <c r="C8" s="8">
        <v>4</v>
      </c>
      <c r="D8" s="9">
        <v>600</v>
      </c>
      <c r="E8" s="21">
        <f t="shared" si="0"/>
        <v>2400</v>
      </c>
      <c r="F8" s="5"/>
      <c r="G8" s="5"/>
      <c r="H8" s="4"/>
    </row>
    <row r="9" spans="1:12">
      <c r="A9" s="17" t="s">
        <v>20</v>
      </c>
      <c r="B9" s="8" t="s">
        <v>9</v>
      </c>
      <c r="C9" s="8">
        <v>13</v>
      </c>
      <c r="D9" s="9">
        <v>1400</v>
      </c>
      <c r="E9" s="21">
        <f t="shared" si="0"/>
        <v>18200</v>
      </c>
      <c r="F9" s="5"/>
      <c r="G9" s="5"/>
      <c r="H9" s="4"/>
    </row>
    <row r="10" spans="1:12">
      <c r="A10" s="17" t="s">
        <v>24</v>
      </c>
      <c r="B10" s="8" t="s">
        <v>8</v>
      </c>
      <c r="C10" s="23">
        <v>1</v>
      </c>
      <c r="D10" s="9">
        <v>1000</v>
      </c>
      <c r="E10" s="21">
        <f t="shared" si="0"/>
        <v>1000</v>
      </c>
      <c r="F10" s="5"/>
      <c r="G10" s="5"/>
      <c r="H10" s="4"/>
    </row>
    <row r="11" spans="1:12">
      <c r="A11" s="17" t="s">
        <v>21</v>
      </c>
      <c r="B11" s="8" t="s">
        <v>6</v>
      </c>
      <c r="C11" s="8">
        <v>1</v>
      </c>
      <c r="D11" s="9">
        <v>500</v>
      </c>
      <c r="E11" s="21">
        <v>500</v>
      </c>
      <c r="F11" s="4"/>
      <c r="G11" s="4"/>
      <c r="H11" s="4"/>
    </row>
    <row r="12" spans="1:12">
      <c r="A12" s="17" t="s">
        <v>22</v>
      </c>
      <c r="B12" s="8" t="s">
        <v>6</v>
      </c>
      <c r="C12" s="8">
        <v>1</v>
      </c>
      <c r="D12" s="9">
        <v>3000</v>
      </c>
      <c r="E12" s="21">
        <f>C12*D12</f>
        <v>3000</v>
      </c>
      <c r="F12" s="4"/>
      <c r="G12" s="4"/>
      <c r="H12" s="4"/>
    </row>
    <row r="13" spans="1:12">
      <c r="A13" s="17" t="s">
        <v>33</v>
      </c>
      <c r="B13" s="8" t="s">
        <v>8</v>
      </c>
      <c r="C13" s="8">
        <v>5</v>
      </c>
      <c r="D13" s="9">
        <v>1300</v>
      </c>
      <c r="E13" s="21">
        <v>6500</v>
      </c>
      <c r="F13" s="4"/>
      <c r="G13" s="27"/>
      <c r="H13" s="4"/>
    </row>
    <row r="14" spans="1:12">
      <c r="A14" s="45" t="s">
        <v>15</v>
      </c>
      <c r="B14" s="46"/>
      <c r="C14" s="46"/>
      <c r="D14" s="46"/>
      <c r="E14" s="21">
        <f>SUM(E5:E12)</f>
        <v>75600</v>
      </c>
      <c r="F14" s="4"/>
      <c r="G14" s="27"/>
      <c r="H14" s="4"/>
    </row>
    <row r="15" spans="1:12">
      <c r="A15" s="24"/>
      <c r="B15" s="25"/>
      <c r="C15" s="25"/>
      <c r="D15" s="26"/>
      <c r="E15" s="26"/>
      <c r="F15" s="4"/>
      <c r="G15" s="27"/>
    </row>
    <row r="16" spans="1:12">
      <c r="A16" s="42" t="s">
        <v>13</v>
      </c>
      <c r="B16" s="37"/>
      <c r="C16" s="37"/>
      <c r="D16" s="37"/>
      <c r="E16" s="43"/>
      <c r="F16" s="4"/>
      <c r="G16" s="27"/>
    </row>
    <row r="17" spans="1:7">
      <c r="A17" s="22" t="s">
        <v>37</v>
      </c>
      <c r="B17" s="28" t="s">
        <v>36</v>
      </c>
      <c r="C17" s="28">
        <v>5</v>
      </c>
      <c r="D17" s="29">
        <v>4000</v>
      </c>
      <c r="E17" s="21">
        <f>D17*C17</f>
        <v>20000</v>
      </c>
      <c r="F17" s="4"/>
      <c r="G17" s="27"/>
    </row>
    <row r="18" spans="1:7">
      <c r="A18" s="22" t="s">
        <v>27</v>
      </c>
      <c r="B18" s="8" t="s">
        <v>6</v>
      </c>
      <c r="C18" s="8">
        <v>1</v>
      </c>
      <c r="D18" s="9">
        <v>10000</v>
      </c>
      <c r="E18" s="21">
        <f>D18*C18</f>
        <v>10000</v>
      </c>
    </row>
    <row r="19" spans="1:7">
      <c r="A19" s="22" t="s">
        <v>28</v>
      </c>
      <c r="B19" s="8" t="s">
        <v>6</v>
      </c>
      <c r="C19" s="8">
        <v>1</v>
      </c>
      <c r="D19" s="9">
        <v>1000</v>
      </c>
      <c r="E19" s="21">
        <f>D19*C19</f>
        <v>1000</v>
      </c>
    </row>
    <row r="20" spans="1:7">
      <c r="A20" s="20" t="s">
        <v>32</v>
      </c>
      <c r="B20" s="8" t="s">
        <v>6</v>
      </c>
      <c r="C20" s="8">
        <v>150</v>
      </c>
      <c r="D20" s="9">
        <v>200</v>
      </c>
      <c r="E20" s="21">
        <v>30000</v>
      </c>
    </row>
    <row r="21" spans="1:7">
      <c r="A21" s="22" t="s">
        <v>29</v>
      </c>
      <c r="B21" s="8" t="s">
        <v>6</v>
      </c>
      <c r="C21" s="8">
        <v>160</v>
      </c>
      <c r="D21" s="9">
        <v>200</v>
      </c>
      <c r="E21" s="21">
        <f>D21*C21</f>
        <v>32000</v>
      </c>
    </row>
    <row r="22" spans="1:7">
      <c r="A22" s="22" t="s">
        <v>30</v>
      </c>
      <c r="B22" s="8" t="s">
        <v>6</v>
      </c>
      <c r="C22" s="8">
        <v>20</v>
      </c>
      <c r="D22" s="9">
        <v>200</v>
      </c>
      <c r="E22" s="21">
        <f>D22*C22</f>
        <v>4000</v>
      </c>
    </row>
    <row r="23" spans="1:7">
      <c r="A23" s="20" t="s">
        <v>31</v>
      </c>
      <c r="B23" s="8" t="s">
        <v>6</v>
      </c>
      <c r="C23" s="8">
        <v>20</v>
      </c>
      <c r="D23" s="9">
        <v>200</v>
      </c>
      <c r="E23" s="21">
        <f>D23*C23</f>
        <v>4000</v>
      </c>
    </row>
    <row r="24" spans="1:7">
      <c r="A24" s="30" t="s">
        <v>15</v>
      </c>
      <c r="B24" s="31"/>
      <c r="C24" s="31"/>
      <c r="D24" s="32"/>
      <c r="E24" s="21">
        <f>SUM(E17:E23)</f>
        <v>101000</v>
      </c>
    </row>
    <row r="26" spans="1:7">
      <c r="A26" s="33" t="s">
        <v>14</v>
      </c>
      <c r="B26" s="34"/>
      <c r="C26" s="34"/>
      <c r="D26" s="34"/>
      <c r="E26" s="35"/>
    </row>
    <row r="27" spans="1:7">
      <c r="A27" s="22" t="s">
        <v>23</v>
      </c>
      <c r="B27" s="8" t="s">
        <v>10</v>
      </c>
      <c r="C27" s="8">
        <v>1</v>
      </c>
      <c r="D27" s="9">
        <v>25000</v>
      </c>
      <c r="E27" s="21">
        <v>25000</v>
      </c>
    </row>
    <row r="28" spans="1:7">
      <c r="A28" s="20" t="s">
        <v>34</v>
      </c>
      <c r="B28" s="8" t="s">
        <v>10</v>
      </c>
      <c r="C28" s="8">
        <v>2</v>
      </c>
      <c r="D28" s="9">
        <v>13000</v>
      </c>
      <c r="E28" s="21">
        <v>26000</v>
      </c>
    </row>
    <row r="29" spans="1:7">
      <c r="A29" s="15" t="s">
        <v>11</v>
      </c>
      <c r="B29" s="8" t="s">
        <v>10</v>
      </c>
      <c r="C29" s="8">
        <v>3</v>
      </c>
      <c r="D29" s="9">
        <v>6000</v>
      </c>
      <c r="E29" s="16">
        <f>D29*C29</f>
        <v>18000</v>
      </c>
    </row>
    <row r="30" spans="1:7">
      <c r="A30" s="15" t="s">
        <v>12</v>
      </c>
      <c r="B30" s="8" t="s">
        <v>10</v>
      </c>
      <c r="C30" s="8">
        <v>3</v>
      </c>
      <c r="D30" s="9">
        <v>10000</v>
      </c>
      <c r="E30" s="16">
        <f>D30*C30</f>
        <v>30000</v>
      </c>
    </row>
    <row r="31" spans="1:7">
      <c r="A31" s="17" t="s">
        <v>35</v>
      </c>
      <c r="B31" s="8" t="s">
        <v>10</v>
      </c>
      <c r="C31" s="8">
        <v>3</v>
      </c>
      <c r="D31" s="9">
        <v>10000</v>
      </c>
      <c r="E31" s="16">
        <f>D31*C31</f>
        <v>30000</v>
      </c>
    </row>
    <row r="32" spans="1:7">
      <c r="A32" s="36" t="s">
        <v>15</v>
      </c>
      <c r="B32" s="37"/>
      <c r="C32" s="37"/>
      <c r="D32" s="37"/>
      <c r="E32" s="18">
        <f>SUM(E27:E31)</f>
        <v>129000</v>
      </c>
    </row>
    <row r="33" spans="1:5" ht="16.5" thickBot="1">
      <c r="A33" s="38" t="s">
        <v>16</v>
      </c>
      <c r="B33" s="39"/>
      <c r="C33" s="39"/>
      <c r="D33" s="39"/>
      <c r="E33" s="19">
        <f>SUM(E32,E24,E14)</f>
        <v>305600</v>
      </c>
    </row>
  </sheetData>
  <mergeCells count="9">
    <mergeCell ref="A24:D24"/>
    <mergeCell ref="A26:E26"/>
    <mergeCell ref="A32:D32"/>
    <mergeCell ref="A33:D33"/>
    <mergeCell ref="A1:E1"/>
    <mergeCell ref="A3:E3"/>
    <mergeCell ref="A4:E4"/>
    <mergeCell ref="A14:D14"/>
    <mergeCell ref="A16:E16"/>
  </mergeCells>
  <pageMargins left="0.70866141732283472" right="0.32" top="0.23" bottom="0.15" header="0.22" footer="0.15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2017-03-20T15:02:29Z</dcterms:modified>
</cp:coreProperties>
</file>