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90" windowHeight="8085" tabRatio="986"/>
  </bookViews>
  <sheets>
    <sheet name="1" sheetId="2" r:id="rId1"/>
  </sheets>
  <definedNames>
    <definedName name="Print_Area" localSheetId="0">'1'!$A$1:$G$33</definedName>
  </definedNames>
  <calcPr calcId="124519"/>
</workbook>
</file>

<file path=xl/calcChain.xml><?xml version="1.0" encoding="utf-8"?>
<calcChain xmlns="http://schemas.openxmlformats.org/spreadsheetml/2006/main">
  <c r="G33" i="2"/>
  <c r="G30"/>
  <c r="G26"/>
  <c r="G27"/>
  <c r="G16"/>
  <c r="G15"/>
  <c r="G8"/>
  <c r="G9"/>
  <c r="G10"/>
  <c r="G11"/>
  <c r="G12"/>
  <c r="G13"/>
  <c r="G14"/>
  <c r="G7"/>
  <c r="G20"/>
  <c r="G21"/>
  <c r="G22"/>
  <c r="G19"/>
  <c r="G31"/>
  <c r="G29"/>
  <c r="G28"/>
  <c r="G25"/>
  <c r="G17" l="1"/>
  <c r="G23"/>
  <c r="G32"/>
</calcChain>
</file>

<file path=xl/sharedStrings.xml><?xml version="1.0" encoding="utf-8"?>
<sst xmlns="http://schemas.openxmlformats.org/spreadsheetml/2006/main" count="55" uniqueCount="39">
  <si>
    <t>№</t>
  </si>
  <si>
    <t>Описание</t>
  </si>
  <si>
    <t>Ед.      изм.</t>
  </si>
  <si>
    <t>Кол-во</t>
  </si>
  <si>
    <t>Цена    руб.</t>
  </si>
  <si>
    <t>Ст-ть       руб.</t>
  </si>
  <si>
    <t>п.м.</t>
  </si>
  <si>
    <t>шт</t>
  </si>
  <si>
    <t>Бордюр декоративный</t>
  </si>
  <si>
    <t>шт.</t>
  </si>
  <si>
    <t>ВСЕГО:</t>
  </si>
  <si>
    <t xml:space="preserve">маш. </t>
  </si>
  <si>
    <t>м2</t>
  </si>
  <si>
    <t>м3</t>
  </si>
  <si>
    <t>Площадка</t>
  </si>
  <si>
    <t>кг</t>
  </si>
  <si>
    <t>Деревянные площадки</t>
  </si>
  <si>
    <t>Изготовление декоротивного огражления</t>
  </si>
  <si>
    <t>Изготовления арт объектов (кубы)</t>
  </si>
  <si>
    <t>Изготовления арт объектов (садовая тачка)</t>
  </si>
  <si>
    <t>Покрытие рулонным газоном</t>
  </si>
  <si>
    <t>Изготовление скамейки</t>
  </si>
  <si>
    <t>Кресло шар</t>
  </si>
  <si>
    <t>Растения</t>
  </si>
  <si>
    <t>Мраморная крошка фр. 5-10 мм (белая)</t>
  </si>
  <si>
    <t>Барбарис Тунберга «Голден Ринг» (Berberis thunbergii «Golden Ring»)</t>
  </si>
  <si>
    <t xml:space="preserve">Земля для отсыпки </t>
  </si>
  <si>
    <t>Работы</t>
  </si>
  <si>
    <t>Туя западная "Смарагд" Thuja occidentalis Smaragd ( стриженная)</t>
  </si>
  <si>
    <t>Барбарис Тунберга «Aurea» (Berberis thunbergii «Aurea»)</t>
  </si>
  <si>
    <t>Самшит вечнозеленый (Buxus sempervirens)</t>
  </si>
  <si>
    <t>Доставка грунта</t>
  </si>
  <si>
    <t xml:space="preserve">Земляные работы </t>
  </si>
  <si>
    <t>Доставка газона и растений</t>
  </si>
  <si>
    <t>Доставка арт объектов</t>
  </si>
  <si>
    <t>ИТОГО:</t>
  </si>
  <si>
    <t>Монтаж</t>
  </si>
  <si>
    <t xml:space="preserve">Демонтаж </t>
  </si>
  <si>
    <t>Вывоз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</si>
</sst>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Segoe UI Light"/>
      <family val="2"/>
      <charset val="204"/>
    </font>
    <font>
      <i/>
      <sz val="12"/>
      <name val="Segoe UI Light"/>
      <family val="2"/>
      <charset val="204"/>
    </font>
    <font>
      <b/>
      <i/>
      <sz val="12"/>
      <name val="Segoe UI Light"/>
      <family val="2"/>
      <charset val="204"/>
    </font>
    <font>
      <sz val="10"/>
      <name val="Segoe UI Light"/>
      <family val="2"/>
      <charset val="204"/>
    </font>
    <font>
      <i/>
      <sz val="11"/>
      <name val="Segoe UI Light"/>
      <family val="2"/>
      <charset val="204"/>
    </font>
    <font>
      <i/>
      <sz val="8"/>
      <name val="Segoe UI Light"/>
      <family val="2"/>
      <charset val="204"/>
    </font>
    <font>
      <b/>
      <i/>
      <sz val="11"/>
      <name val="Segoe UI Light"/>
      <family val="2"/>
      <charset val="204"/>
    </font>
    <font>
      <b/>
      <i/>
      <sz val="11"/>
      <color rgb="FF0070C0"/>
      <name val="Segoe UI Light"/>
      <family val="2"/>
      <charset val="204"/>
    </font>
    <font>
      <sz val="10"/>
      <color rgb="FF0070C0"/>
      <name val="Segoe UI Light"/>
      <family val="2"/>
      <charset val="204"/>
    </font>
    <font>
      <b/>
      <i/>
      <sz val="10"/>
      <name val="Segoe U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5" fillId="0" borderId="0" xfId="0" applyFont="1" applyBorder="1"/>
    <xf numFmtId="0" fontId="6" fillId="0" borderId="0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3" xfId="0" applyFont="1" applyBorder="1"/>
    <xf numFmtId="0" fontId="6" fillId="0" borderId="3" xfId="2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3" xfId="0" applyFont="1" applyBorder="1" applyAlignment="1">
      <alignment horizontal="right"/>
    </xf>
    <xf numFmtId="0" fontId="6" fillId="0" borderId="21" xfId="0" applyFont="1" applyBorder="1"/>
    <xf numFmtId="0" fontId="8" fillId="0" borderId="3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/>
    </xf>
    <xf numFmtId="4" fontId="6" fillId="0" borderId="13" xfId="1" applyNumberFormat="1" applyFont="1" applyBorder="1" applyAlignment="1">
      <alignment horizontal="right" vertical="center" wrapText="1"/>
    </xf>
    <xf numFmtId="4" fontId="6" fillId="0" borderId="2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3" borderId="15" xfId="2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3" xfId="0" applyFont="1" applyBorder="1"/>
    <xf numFmtId="0" fontId="6" fillId="0" borderId="27" xfId="2" applyFont="1" applyBorder="1" applyAlignment="1">
      <alignment horizontal="center" vertical="center" wrapText="1"/>
    </xf>
    <xf numFmtId="0" fontId="6" fillId="0" borderId="29" xfId="0" applyFont="1" applyBorder="1"/>
    <xf numFmtId="0" fontId="2" fillId="0" borderId="19" xfId="0" applyFont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24" xfId="0" applyFont="1" applyBorder="1"/>
    <xf numFmtId="0" fontId="6" fillId="0" borderId="16" xfId="2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3" fontId="6" fillId="0" borderId="27" xfId="1" applyNumberFormat="1" applyFont="1" applyBorder="1" applyAlignment="1">
      <alignment horizontal="center" vertical="center" wrapText="1"/>
    </xf>
    <xf numFmtId="4" fontId="6" fillId="0" borderId="27" xfId="1" applyNumberFormat="1" applyFont="1" applyBorder="1" applyAlignment="1">
      <alignment horizontal="right" vertical="center"/>
    </xf>
    <xf numFmtId="4" fontId="6" fillId="0" borderId="34" xfId="1" applyNumberFormat="1" applyFont="1" applyBorder="1" applyAlignment="1">
      <alignment horizontal="right" vertical="center" wrapText="1"/>
    </xf>
    <xf numFmtId="0" fontId="8" fillId="3" borderId="16" xfId="1" applyFont="1" applyFill="1" applyBorder="1" applyAlignment="1">
      <alignment horizontal="center" vertical="center" wrapText="1"/>
    </xf>
    <xf numFmtId="3" fontId="8" fillId="3" borderId="16" xfId="1" applyNumberFormat="1" applyFont="1" applyFill="1" applyBorder="1" applyAlignment="1">
      <alignment horizontal="center" vertical="center" wrapText="1"/>
    </xf>
    <xf numFmtId="4" fontId="8" fillId="3" borderId="16" xfId="1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6" fillId="0" borderId="35" xfId="2" applyFont="1" applyBorder="1" applyAlignment="1">
      <alignment horizontal="center" vertical="center" wrapText="1"/>
    </xf>
    <xf numFmtId="0" fontId="6" fillId="0" borderId="20" xfId="0" applyFont="1" applyBorder="1"/>
    <xf numFmtId="4" fontId="8" fillId="3" borderId="31" xfId="1" applyNumberFormat="1" applyFont="1" applyFill="1" applyBorder="1" applyAlignment="1">
      <alignment horizontal="right" vertical="center" wrapText="1"/>
    </xf>
    <xf numFmtId="4" fontId="8" fillId="3" borderId="14" xfId="1" applyNumberFormat="1" applyFont="1" applyFill="1" applyBorder="1" applyAlignment="1">
      <alignment horizontal="right" vertical="center" wrapText="1"/>
    </xf>
    <xf numFmtId="4" fontId="8" fillId="3" borderId="17" xfId="1" applyNumberFormat="1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13" xfId="0" applyFont="1" applyBorder="1"/>
    <xf numFmtId="0" fontId="6" fillId="2" borderId="37" xfId="0" applyFont="1" applyFill="1" applyBorder="1" applyAlignment="1">
      <alignment vertical="center" wrapText="1"/>
    </xf>
    <xf numFmtId="0" fontId="6" fillId="0" borderId="38" xfId="0" applyFont="1" applyBorder="1"/>
    <xf numFmtId="0" fontId="2" fillId="0" borderId="38" xfId="0" applyFont="1" applyBorder="1" applyAlignment="1">
      <alignment vertic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8" fillId="3" borderId="30" xfId="1" applyFont="1" applyFill="1" applyBorder="1" applyAlignment="1">
      <alignment horizontal="right" vertical="center" wrapText="1"/>
    </xf>
    <xf numFmtId="0" fontId="8" fillId="3" borderId="20" xfId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8" fillId="0" borderId="30" xfId="1" applyFont="1" applyBorder="1" applyAlignment="1">
      <alignment horizontal="right" wrapText="1"/>
    </xf>
    <xf numFmtId="0" fontId="8" fillId="0" borderId="20" xfId="1" applyFont="1" applyBorder="1" applyAlignment="1">
      <alignment horizontal="right" wrapText="1"/>
    </xf>
    <xf numFmtId="0" fontId="8" fillId="0" borderId="32" xfId="1" applyFont="1" applyBorder="1" applyAlignment="1">
      <alignment horizontal="right" vertical="center" wrapText="1"/>
    </xf>
    <xf numFmtId="0" fontId="8" fillId="0" borderId="33" xfId="1" applyFont="1" applyBorder="1" applyAlignment="1">
      <alignment horizontal="right" vertical="center" wrapText="1"/>
    </xf>
    <xf numFmtId="0" fontId="6" fillId="0" borderId="2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tabSelected="1" topLeftCell="A5" zoomScale="91" zoomScaleNormal="91" workbookViewId="0">
      <selection activeCell="B41" sqref="B41"/>
    </sheetView>
  </sheetViews>
  <sheetFormatPr defaultRowHeight="30.75" customHeight="1"/>
  <cols>
    <col min="1" max="1" width="8" style="10" customWidth="1"/>
    <col min="2" max="2" width="63.28515625" style="34" customWidth="1"/>
    <col min="3" max="3" width="18.7109375" style="34" customWidth="1"/>
    <col min="4" max="4" width="7.5703125" style="10" customWidth="1"/>
    <col min="5" max="5" width="10.28515625" style="10" customWidth="1"/>
    <col min="6" max="6" width="11.5703125" style="35" customWidth="1"/>
    <col min="7" max="7" width="14.28515625" style="35" customWidth="1"/>
    <col min="8" max="16384" width="9.140625" style="10"/>
  </cols>
  <sheetData>
    <row r="1" spans="1:11" s="4" customFormat="1" ht="15" hidden="1" customHeight="1">
      <c r="A1" s="1"/>
      <c r="B1" s="2"/>
      <c r="C1" s="85"/>
      <c r="D1" s="85"/>
      <c r="E1" s="85"/>
      <c r="F1" s="85"/>
      <c r="G1" s="3"/>
    </row>
    <row r="2" spans="1:11" s="4" customFormat="1" ht="17.25" hidden="1" customHeight="1">
      <c r="A2" s="1"/>
      <c r="B2" s="2"/>
      <c r="C2" s="5"/>
      <c r="D2" s="5"/>
      <c r="E2" s="5"/>
      <c r="F2" s="5"/>
      <c r="G2" s="3"/>
    </row>
    <row r="3" spans="1:11" ht="15" hidden="1" customHeight="1">
      <c r="A3" s="6"/>
      <c r="B3" s="86"/>
      <c r="C3" s="86"/>
      <c r="D3" s="86"/>
      <c r="E3" s="7"/>
      <c r="F3" s="8"/>
      <c r="G3" s="9"/>
    </row>
    <row r="4" spans="1:11" s="15" customFormat="1" ht="27" hidden="1" customHeight="1">
      <c r="A4" s="11"/>
      <c r="B4" s="12"/>
      <c r="C4" s="13"/>
      <c r="D4" s="13"/>
      <c r="E4" s="13"/>
      <c r="F4" s="13"/>
      <c r="G4" s="14"/>
    </row>
    <row r="5" spans="1:11" s="16" customFormat="1" ht="34.5" customHeight="1" thickBot="1">
      <c r="A5" s="51" t="s">
        <v>0</v>
      </c>
      <c r="B5" s="93" t="s">
        <v>1</v>
      </c>
      <c r="C5" s="94"/>
      <c r="D5" s="52" t="s">
        <v>2</v>
      </c>
      <c r="E5" s="53" t="s">
        <v>3</v>
      </c>
      <c r="F5" s="53" t="s">
        <v>4</v>
      </c>
      <c r="G5" s="54" t="s">
        <v>5</v>
      </c>
    </row>
    <row r="6" spans="1:11" s="18" customFormat="1" ht="28.5" customHeight="1" thickBot="1">
      <c r="A6" s="74" t="s">
        <v>14</v>
      </c>
      <c r="B6" s="87"/>
      <c r="C6" s="87"/>
      <c r="D6" s="87"/>
      <c r="E6" s="87"/>
      <c r="F6" s="87"/>
      <c r="G6" s="88"/>
      <c r="H6" s="17"/>
      <c r="I6" s="17"/>
      <c r="J6" s="17"/>
      <c r="K6" s="17"/>
    </row>
    <row r="7" spans="1:11" s="18" customFormat="1" ht="20.100000000000001" customHeight="1">
      <c r="A7" s="42">
        <v>1</v>
      </c>
      <c r="B7" s="37" t="s">
        <v>24</v>
      </c>
      <c r="C7" s="38"/>
      <c r="D7" s="43" t="s">
        <v>15</v>
      </c>
      <c r="E7" s="44">
        <v>900</v>
      </c>
      <c r="F7" s="43">
        <v>11</v>
      </c>
      <c r="G7" s="45">
        <f>E7*F7</f>
        <v>9900</v>
      </c>
      <c r="H7" s="17"/>
      <c r="I7" s="17"/>
      <c r="J7" s="17"/>
      <c r="K7" s="17"/>
    </row>
    <row r="8" spans="1:11" s="18" customFormat="1" ht="20.100000000000001" customHeight="1">
      <c r="A8" s="19">
        <v>2</v>
      </c>
      <c r="B8" s="39" t="s">
        <v>16</v>
      </c>
      <c r="C8" s="40"/>
      <c r="D8" s="22" t="s">
        <v>7</v>
      </c>
      <c r="E8" s="23">
        <v>2</v>
      </c>
      <c r="F8" s="22">
        <v>10000</v>
      </c>
      <c r="G8" s="21">
        <f t="shared" ref="G8:G13" si="0">E8*F8</f>
        <v>20000</v>
      </c>
      <c r="H8" s="17"/>
      <c r="I8" s="17"/>
      <c r="J8" s="17"/>
      <c r="K8" s="17"/>
    </row>
    <row r="9" spans="1:11" s="18" customFormat="1" ht="20.100000000000001" customHeight="1">
      <c r="A9" s="19">
        <v>3</v>
      </c>
      <c r="B9" s="39" t="s">
        <v>17</v>
      </c>
      <c r="C9" s="40"/>
      <c r="D9" s="22" t="s">
        <v>7</v>
      </c>
      <c r="E9" s="23">
        <v>3</v>
      </c>
      <c r="F9" s="22">
        <v>15000</v>
      </c>
      <c r="G9" s="21">
        <f t="shared" si="0"/>
        <v>45000</v>
      </c>
      <c r="H9" s="17"/>
      <c r="I9" s="17"/>
      <c r="J9" s="17"/>
      <c r="K9" s="17"/>
    </row>
    <row r="10" spans="1:11" s="18" customFormat="1" ht="20.100000000000001" customHeight="1">
      <c r="A10" s="19">
        <v>4</v>
      </c>
      <c r="B10" s="39" t="s">
        <v>18</v>
      </c>
      <c r="C10" s="40"/>
      <c r="D10" s="22" t="s">
        <v>7</v>
      </c>
      <c r="E10" s="20">
        <v>6</v>
      </c>
      <c r="F10" s="22">
        <v>5000</v>
      </c>
      <c r="G10" s="21">
        <f t="shared" si="0"/>
        <v>30000</v>
      </c>
      <c r="H10" s="17"/>
      <c r="I10" s="17"/>
      <c r="J10" s="17"/>
      <c r="K10" s="17"/>
    </row>
    <row r="11" spans="1:11" s="18" customFormat="1" ht="20.100000000000001" customHeight="1">
      <c r="A11" s="19">
        <v>5</v>
      </c>
      <c r="B11" s="39" t="s">
        <v>19</v>
      </c>
      <c r="C11" s="40"/>
      <c r="D11" s="22" t="s">
        <v>7</v>
      </c>
      <c r="E11" s="20">
        <v>1</v>
      </c>
      <c r="F11" s="24">
        <v>10000</v>
      </c>
      <c r="G11" s="21">
        <f t="shared" si="0"/>
        <v>10000</v>
      </c>
      <c r="H11" s="17"/>
      <c r="I11" s="17"/>
      <c r="J11" s="17"/>
      <c r="K11" s="17"/>
    </row>
    <row r="12" spans="1:11" s="18" customFormat="1" ht="20.100000000000001" customHeight="1">
      <c r="A12" s="19">
        <v>6</v>
      </c>
      <c r="B12" s="39" t="s">
        <v>20</v>
      </c>
      <c r="C12" s="40"/>
      <c r="D12" s="22" t="s">
        <v>12</v>
      </c>
      <c r="E12" s="68">
        <v>23</v>
      </c>
      <c r="F12" s="72">
        <v>250</v>
      </c>
      <c r="G12" s="70">
        <f t="shared" si="0"/>
        <v>5750</v>
      </c>
      <c r="H12" s="17"/>
      <c r="I12" s="17"/>
      <c r="J12" s="17"/>
      <c r="K12" s="17"/>
    </row>
    <row r="13" spans="1:11" s="18" customFormat="1" ht="20.100000000000001" customHeight="1">
      <c r="A13" s="19">
        <v>7</v>
      </c>
      <c r="B13" s="39" t="s">
        <v>21</v>
      </c>
      <c r="C13" s="40"/>
      <c r="D13" s="22" t="s">
        <v>7</v>
      </c>
      <c r="E13" s="69">
        <v>1</v>
      </c>
      <c r="F13" s="72">
        <v>20000</v>
      </c>
      <c r="G13" s="70">
        <f t="shared" si="0"/>
        <v>20000</v>
      </c>
      <c r="H13" s="17"/>
      <c r="I13" s="17"/>
      <c r="J13" s="17"/>
      <c r="K13" s="17"/>
    </row>
    <row r="14" spans="1:11" s="18" customFormat="1" ht="20.100000000000001" customHeight="1">
      <c r="A14" s="19">
        <v>8</v>
      </c>
      <c r="B14" s="39" t="s">
        <v>22</v>
      </c>
      <c r="C14" s="40"/>
      <c r="D14" s="22" t="s">
        <v>7</v>
      </c>
      <c r="E14" s="68">
        <v>1</v>
      </c>
      <c r="F14" s="73">
        <v>50000</v>
      </c>
      <c r="G14" s="70">
        <f>E14*F14</f>
        <v>50000</v>
      </c>
      <c r="H14" s="17"/>
      <c r="I14" s="17"/>
      <c r="J14" s="17"/>
      <c r="K14" s="17"/>
    </row>
    <row r="15" spans="1:11" s="18" customFormat="1" ht="20.100000000000001" customHeight="1">
      <c r="A15" s="19">
        <v>9</v>
      </c>
      <c r="B15" s="39" t="s">
        <v>8</v>
      </c>
      <c r="C15" s="40"/>
      <c r="D15" s="22" t="s">
        <v>6</v>
      </c>
      <c r="E15" s="68">
        <v>33</v>
      </c>
      <c r="F15" s="73">
        <v>1000</v>
      </c>
      <c r="G15" s="46">
        <f>E15*F15</f>
        <v>33000</v>
      </c>
      <c r="H15" s="17"/>
      <c r="I15" s="17"/>
      <c r="J15" s="17"/>
      <c r="K15" s="17"/>
    </row>
    <row r="16" spans="1:11" s="18" customFormat="1" ht="20.100000000000001" customHeight="1">
      <c r="A16" s="19">
        <v>10</v>
      </c>
      <c r="B16" s="89" t="s">
        <v>26</v>
      </c>
      <c r="C16" s="102"/>
      <c r="D16" s="39" t="s">
        <v>13</v>
      </c>
      <c r="E16" s="41">
        <v>6</v>
      </c>
      <c r="F16" s="71">
        <v>150</v>
      </c>
      <c r="G16" s="47">
        <f>E16*F16</f>
        <v>900</v>
      </c>
      <c r="H16" s="17"/>
      <c r="I16" s="17"/>
      <c r="J16" s="17"/>
      <c r="K16" s="17"/>
    </row>
    <row r="17" spans="1:11" s="18" customFormat="1" ht="24.75" customHeight="1" thickBot="1">
      <c r="A17" s="48"/>
      <c r="B17" s="95" t="s">
        <v>10</v>
      </c>
      <c r="C17" s="96"/>
      <c r="D17" s="49"/>
      <c r="E17" s="50"/>
      <c r="F17" s="49"/>
      <c r="G17" s="65">
        <f>SUM(G7:G12)</f>
        <v>120650</v>
      </c>
      <c r="H17" s="17"/>
      <c r="I17" s="17"/>
      <c r="J17" s="17"/>
      <c r="K17" s="17"/>
    </row>
    <row r="18" spans="1:11" s="18" customFormat="1" ht="45.75" customHeight="1" thickBot="1">
      <c r="A18" s="74" t="s">
        <v>23</v>
      </c>
      <c r="B18" s="87"/>
      <c r="C18" s="87"/>
      <c r="D18" s="87"/>
      <c r="E18" s="87"/>
      <c r="F18" s="87"/>
      <c r="G18" s="88"/>
      <c r="H18" s="17"/>
      <c r="I18" s="17"/>
      <c r="J18" s="17"/>
      <c r="K18" s="17"/>
    </row>
    <row r="19" spans="1:11" s="18" customFormat="1" ht="20.100000000000001" customHeight="1">
      <c r="A19" s="42">
        <v>1</v>
      </c>
      <c r="B19" s="77" t="s">
        <v>25</v>
      </c>
      <c r="C19" s="78"/>
      <c r="D19" s="43" t="s">
        <v>7</v>
      </c>
      <c r="E19" s="44">
        <v>13</v>
      </c>
      <c r="F19" s="62">
        <v>4000</v>
      </c>
      <c r="G19" s="45">
        <f>F19*E19</f>
        <v>52000</v>
      </c>
      <c r="H19" s="17"/>
      <c r="I19" s="17"/>
      <c r="J19" s="17"/>
      <c r="K19" s="17"/>
    </row>
    <row r="20" spans="1:11" s="18" customFormat="1" ht="20.100000000000001" customHeight="1">
      <c r="A20" s="19">
        <v>2</v>
      </c>
      <c r="B20" s="89" t="s">
        <v>29</v>
      </c>
      <c r="C20" s="90"/>
      <c r="D20" s="22" t="s">
        <v>7</v>
      </c>
      <c r="E20" s="20">
        <v>6</v>
      </c>
      <c r="F20" s="25">
        <v>3800</v>
      </c>
      <c r="G20" s="21">
        <f t="shared" ref="G20:G22" si="1">F20*E20</f>
        <v>22800</v>
      </c>
      <c r="H20" s="17"/>
      <c r="I20" s="17"/>
      <c r="J20" s="17"/>
      <c r="K20" s="17"/>
    </row>
    <row r="21" spans="1:11" s="18" customFormat="1" ht="20.100000000000001" customHeight="1">
      <c r="A21" s="19">
        <v>3</v>
      </c>
      <c r="B21" s="89" t="s">
        <v>30</v>
      </c>
      <c r="C21" s="90"/>
      <c r="D21" s="22" t="s">
        <v>7</v>
      </c>
      <c r="E21" s="20">
        <v>32</v>
      </c>
      <c r="F21" s="25">
        <v>1500</v>
      </c>
      <c r="G21" s="21">
        <f t="shared" si="1"/>
        <v>48000</v>
      </c>
      <c r="H21" s="17"/>
      <c r="I21" s="17"/>
      <c r="J21" s="17"/>
      <c r="K21" s="17"/>
    </row>
    <row r="22" spans="1:11" s="18" customFormat="1" ht="20.100000000000001" customHeight="1">
      <c r="A22" s="19">
        <v>4</v>
      </c>
      <c r="B22" s="91" t="s">
        <v>28</v>
      </c>
      <c r="C22" s="92"/>
      <c r="D22" s="22" t="s">
        <v>7</v>
      </c>
      <c r="E22" s="20">
        <v>5</v>
      </c>
      <c r="F22" s="25">
        <v>6100</v>
      </c>
      <c r="G22" s="21">
        <f t="shared" si="1"/>
        <v>30500</v>
      </c>
      <c r="H22" s="17"/>
      <c r="I22" s="17"/>
      <c r="J22" s="17"/>
      <c r="K22" s="17"/>
    </row>
    <row r="23" spans="1:11" s="18" customFormat="1" ht="20.100000000000001" customHeight="1" thickBot="1">
      <c r="A23" s="48"/>
      <c r="B23" s="97" t="s">
        <v>10</v>
      </c>
      <c r="C23" s="98"/>
      <c r="D23" s="26"/>
      <c r="E23" s="63"/>
      <c r="F23" s="64"/>
      <c r="G23" s="65">
        <f>SUM(G19:G22)</f>
        <v>153300</v>
      </c>
      <c r="H23" s="17"/>
      <c r="I23" s="17"/>
      <c r="J23" s="17"/>
      <c r="K23" s="17"/>
    </row>
    <row r="24" spans="1:11" s="18" customFormat="1" ht="32.25" customHeight="1" thickBot="1">
      <c r="A24" s="74" t="s">
        <v>27</v>
      </c>
      <c r="B24" s="75"/>
      <c r="C24" s="75"/>
      <c r="D24" s="75"/>
      <c r="E24" s="75"/>
      <c r="F24" s="75"/>
      <c r="G24" s="76"/>
      <c r="H24" s="17"/>
      <c r="I24" s="17"/>
      <c r="J24" s="17"/>
      <c r="K24" s="17"/>
    </row>
    <row r="25" spans="1:11" ht="20.100000000000001" customHeight="1">
      <c r="A25" s="42">
        <v>1</v>
      </c>
      <c r="B25" s="99" t="s">
        <v>31</v>
      </c>
      <c r="C25" s="99"/>
      <c r="D25" s="55" t="s">
        <v>11</v>
      </c>
      <c r="E25" s="56">
        <v>1</v>
      </c>
      <c r="F25" s="57">
        <v>5000</v>
      </c>
      <c r="G25" s="58">
        <f t="shared" ref="G25:G30" si="2">E25*F25</f>
        <v>5000</v>
      </c>
    </row>
    <row r="26" spans="1:11" ht="20.100000000000001" customHeight="1">
      <c r="A26" s="19">
        <v>2</v>
      </c>
      <c r="B26" s="79" t="s">
        <v>34</v>
      </c>
      <c r="C26" s="81"/>
      <c r="D26" s="30" t="s">
        <v>11</v>
      </c>
      <c r="E26" s="28">
        <v>1</v>
      </c>
      <c r="F26" s="31">
        <v>5000</v>
      </c>
      <c r="G26" s="32">
        <f t="shared" si="2"/>
        <v>5000</v>
      </c>
    </row>
    <row r="27" spans="1:11" ht="20.100000000000001" customHeight="1">
      <c r="A27" s="19">
        <v>3</v>
      </c>
      <c r="B27" s="79" t="s">
        <v>33</v>
      </c>
      <c r="C27" s="81"/>
      <c r="D27" s="30" t="s">
        <v>11</v>
      </c>
      <c r="E27" s="28">
        <v>1</v>
      </c>
      <c r="F27" s="31">
        <v>5000</v>
      </c>
      <c r="G27" s="32">
        <f t="shared" si="2"/>
        <v>5000</v>
      </c>
    </row>
    <row r="28" spans="1:11" ht="20.100000000000001" customHeight="1">
      <c r="A28" s="19">
        <v>4</v>
      </c>
      <c r="B28" s="82" t="s">
        <v>32</v>
      </c>
      <c r="C28" s="82"/>
      <c r="D28" s="30" t="s">
        <v>7</v>
      </c>
      <c r="E28" s="28">
        <v>1</v>
      </c>
      <c r="F28" s="33">
        <v>10000</v>
      </c>
      <c r="G28" s="32">
        <f t="shared" si="2"/>
        <v>10000</v>
      </c>
    </row>
    <row r="29" spans="1:11" ht="20.100000000000001" customHeight="1">
      <c r="A29" s="19">
        <v>5</v>
      </c>
      <c r="B29" s="82" t="s">
        <v>36</v>
      </c>
      <c r="C29" s="82"/>
      <c r="D29" s="30" t="s">
        <v>7</v>
      </c>
      <c r="E29" s="28">
        <v>1</v>
      </c>
      <c r="F29" s="29">
        <v>15000</v>
      </c>
      <c r="G29" s="32">
        <f t="shared" si="2"/>
        <v>15000</v>
      </c>
    </row>
    <row r="30" spans="1:11" ht="20.100000000000001" customHeight="1">
      <c r="A30" s="19">
        <v>6</v>
      </c>
      <c r="B30" s="79" t="s">
        <v>37</v>
      </c>
      <c r="C30" s="80"/>
      <c r="D30" s="30" t="s">
        <v>7</v>
      </c>
      <c r="E30" s="28">
        <v>1</v>
      </c>
      <c r="F30" s="29">
        <v>15000</v>
      </c>
      <c r="G30" s="32">
        <f t="shared" si="2"/>
        <v>15000</v>
      </c>
    </row>
    <row r="31" spans="1:11" ht="20.100000000000001" customHeight="1">
      <c r="A31" s="19">
        <v>7</v>
      </c>
      <c r="B31" s="79" t="s">
        <v>38</v>
      </c>
      <c r="C31" s="80"/>
      <c r="D31" s="30" t="s">
        <v>9</v>
      </c>
      <c r="E31" s="28">
        <v>1</v>
      </c>
      <c r="F31" s="29">
        <v>15000</v>
      </c>
      <c r="G31" s="32">
        <f>F31*E31</f>
        <v>15000</v>
      </c>
    </row>
    <row r="32" spans="1:11" ht="20.100000000000001" customHeight="1">
      <c r="A32" s="19"/>
      <c r="B32" s="100" t="s">
        <v>10</v>
      </c>
      <c r="C32" s="101"/>
      <c r="D32" s="27"/>
      <c r="E32" s="28"/>
      <c r="F32" s="29"/>
      <c r="G32" s="66">
        <f>SUM(G25:G31)</f>
        <v>70000</v>
      </c>
    </row>
    <row r="33" spans="1:7" ht="20.100000000000001" customHeight="1" thickBot="1">
      <c r="A33" s="36"/>
      <c r="B33" s="83" t="s">
        <v>35</v>
      </c>
      <c r="C33" s="84"/>
      <c r="D33" s="59"/>
      <c r="E33" s="60"/>
      <c r="F33" s="61"/>
      <c r="G33" s="67">
        <f>G32+G23+G17</f>
        <v>343950</v>
      </c>
    </row>
  </sheetData>
  <sheetProtection selectLockedCells="1" selectUnlockedCells="1"/>
  <mergeCells count="22">
    <mergeCell ref="B33:C33"/>
    <mergeCell ref="B29:C29"/>
    <mergeCell ref="C1:F1"/>
    <mergeCell ref="B3:D3"/>
    <mergeCell ref="A6:G6"/>
    <mergeCell ref="B20:C20"/>
    <mergeCell ref="B21:C21"/>
    <mergeCell ref="B22:C22"/>
    <mergeCell ref="B5:C5"/>
    <mergeCell ref="A18:G18"/>
    <mergeCell ref="B17:C17"/>
    <mergeCell ref="B23:C23"/>
    <mergeCell ref="B26:C26"/>
    <mergeCell ref="B25:C25"/>
    <mergeCell ref="B32:C32"/>
    <mergeCell ref="B16:C16"/>
    <mergeCell ref="A24:G24"/>
    <mergeCell ref="B19:C19"/>
    <mergeCell ref="B30:C30"/>
    <mergeCell ref="B31:C31"/>
    <mergeCell ref="B27:C27"/>
    <mergeCell ref="B28:C28"/>
  </mergeCells>
  <pageMargins left="0.25" right="0.25" top="0.75" bottom="0.75" header="0.3" footer="0.3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Ирина Александровна</dc:creator>
  <cp:lastModifiedBy>Екатерина</cp:lastModifiedBy>
  <cp:lastPrinted>2017-03-29T06:23:18Z</cp:lastPrinted>
  <dcterms:created xsi:type="dcterms:W3CDTF">2017-03-28T14:23:34Z</dcterms:created>
  <dcterms:modified xsi:type="dcterms:W3CDTF">2017-04-05T15:58:41Z</dcterms:modified>
</cp:coreProperties>
</file>