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629"/>
  <workbookPr filterPrivacy="1" autoCompressPictures="0"/>
  <bookViews>
    <workbookView xWindow="1320" yWindow="0" windowWidth="26360" windowHeight="1406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7" i="1"/>
  <c r="E8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32" i="1"/>
  <c r="E33" i="1"/>
  <c r="E34" i="1"/>
  <c r="E35" i="1"/>
  <c r="E36" i="1"/>
</calcChain>
</file>

<file path=xl/sharedStrings.xml><?xml version="1.0" encoding="utf-8"?>
<sst xmlns="http://schemas.openxmlformats.org/spreadsheetml/2006/main" count="61" uniqueCount="43">
  <si>
    <t>Наименование</t>
  </si>
  <si>
    <t>Кол-во</t>
  </si>
  <si>
    <t>Цена, руб.</t>
  </si>
  <si>
    <t>Стоимость, руб.</t>
  </si>
  <si>
    <t>шт.</t>
  </si>
  <si>
    <t>Единица измерения</t>
  </si>
  <si>
    <t>м3</t>
  </si>
  <si>
    <t>- Геотекстиль р=90г/м2</t>
  </si>
  <si>
    <t>м2</t>
  </si>
  <si>
    <t>день</t>
  </si>
  <si>
    <t>Доставка</t>
  </si>
  <si>
    <t>2. Посадочный материал</t>
  </si>
  <si>
    <t>ИТОГО:</t>
  </si>
  <si>
    <t>ОБЩАЯ СТОИМОСТЬ:</t>
  </si>
  <si>
    <t>Сметная стоимость реализации сада</t>
  </si>
  <si>
    <t>Дерен белый "Сибирика"</t>
  </si>
  <si>
    <t>Ива "Маяк"</t>
  </si>
  <si>
    <t>Посадка растений</t>
  </si>
  <si>
    <t>Ножницы садовые</t>
  </si>
  <si>
    <t>Бордюрная лента</t>
  </si>
  <si>
    <t>Голден Глоб туя</t>
  </si>
  <si>
    <t>Мраморная крошка черная, белая</t>
  </si>
  <si>
    <t xml:space="preserve">1. Материалы </t>
  </si>
  <si>
    <t>Котовник "Сикс Хиллз Гиант"</t>
  </si>
  <si>
    <t>Мискантус гигантский</t>
  </si>
  <si>
    <t>Кровохлебка лекарственная "Кромсон Квин"</t>
  </si>
  <si>
    <t>шт</t>
  </si>
  <si>
    <t>Ткань для павильона</t>
  </si>
  <si>
    <t>3. Мебель</t>
  </si>
  <si>
    <t>4. Работы</t>
  </si>
  <si>
    <t>Пуф</t>
  </si>
  <si>
    <t>Газон рулонный</t>
  </si>
  <si>
    <t>Бересклет европейский - блок изгороди</t>
  </si>
  <si>
    <t>Лук декоративный</t>
  </si>
  <si>
    <t>Вероника колосковая 'Baby Blue' (лилово-синяя)</t>
  </si>
  <si>
    <t>Лиатрис колосковый 'Cobalt' (сиреневый)</t>
  </si>
  <si>
    <t>Лаванда узколистная 'Dwarf Blue'</t>
  </si>
  <si>
    <t>кв.м.</t>
  </si>
  <si>
    <t>Каркас беседки</t>
  </si>
  <si>
    <t>Демонтаж 3 чел.</t>
  </si>
  <si>
    <t>Дорожки:</t>
  </si>
  <si>
    <t>Кисти, валики</t>
  </si>
  <si>
    <t xml:space="preserve">Краска текстильная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</si>
</sst>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49" fontId="1" fillId="0" borderId="5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/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7" fillId="0" borderId="0" xfId="1" applyFont="1"/>
    <xf numFmtId="49" fontId="2" fillId="0" borderId="9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4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49" fontId="3" fillId="0" borderId="5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inkgo.ru/images/izgorod/fence/bersklet-euro_big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125" zoomScaleNormal="125" zoomScalePageLayoutView="125" workbookViewId="0">
      <selection activeCell="A12" sqref="A12:D12"/>
    </sheetView>
  </sheetViews>
  <sheetFormatPr baseColWidth="10" defaultColWidth="8.83203125" defaultRowHeight="15" x14ac:dyDescent="0"/>
  <cols>
    <col min="1" max="1" width="71.5" style="8" customWidth="1"/>
    <col min="2" max="2" width="12.83203125" style="7" customWidth="1"/>
    <col min="3" max="3" width="9.33203125" style="7" customWidth="1"/>
    <col min="4" max="4" width="13.33203125" style="11" customWidth="1"/>
    <col min="5" max="5" width="17.1640625" style="11" customWidth="1"/>
    <col min="6" max="12" width="35.83203125" style="1" customWidth="1"/>
  </cols>
  <sheetData>
    <row r="1" spans="1:12" ht="23.25" customHeight="1" thickBot="1">
      <c r="A1" s="37" t="s">
        <v>14</v>
      </c>
      <c r="B1" s="38"/>
      <c r="C1" s="38"/>
      <c r="D1" s="38"/>
      <c r="E1" s="38"/>
    </row>
    <row r="2" spans="1:12" s="3" customFormat="1" ht="30">
      <c r="A2" s="13" t="s">
        <v>0</v>
      </c>
      <c r="B2" s="14" t="s">
        <v>5</v>
      </c>
      <c r="C2" s="14" t="s">
        <v>1</v>
      </c>
      <c r="D2" s="15" t="s">
        <v>2</v>
      </c>
      <c r="E2" s="16" t="s">
        <v>3</v>
      </c>
      <c r="F2" s="2"/>
      <c r="G2" s="2"/>
      <c r="H2" s="2"/>
      <c r="I2" s="2"/>
      <c r="J2" s="2"/>
      <c r="K2" s="2"/>
      <c r="L2" s="2"/>
    </row>
    <row r="3" spans="1:12">
      <c r="A3" s="35" t="s">
        <v>22</v>
      </c>
      <c r="B3" s="36"/>
      <c r="C3" s="36"/>
      <c r="D3" s="36"/>
      <c r="E3" s="39"/>
    </row>
    <row r="4" spans="1:12">
      <c r="A4" s="19" t="s">
        <v>27</v>
      </c>
      <c r="B4" s="9" t="s">
        <v>8</v>
      </c>
      <c r="C4" s="9">
        <v>12</v>
      </c>
      <c r="D4" s="10">
        <v>150</v>
      </c>
      <c r="E4" s="20">
        <f t="shared" ref="E4" si="0">D4*C4</f>
        <v>1800</v>
      </c>
      <c r="F4" s="4"/>
      <c r="G4" s="4"/>
      <c r="H4" s="4"/>
    </row>
    <row r="5" spans="1:12">
      <c r="A5" s="40" t="s">
        <v>40</v>
      </c>
      <c r="B5" s="36"/>
      <c r="C5" s="36"/>
      <c r="D5" s="36"/>
      <c r="E5" s="39"/>
      <c r="F5" s="5"/>
      <c r="G5" s="5"/>
      <c r="H5" s="4"/>
    </row>
    <row r="6" spans="1:12">
      <c r="A6" s="19" t="s">
        <v>21</v>
      </c>
      <c r="B6" s="9" t="s">
        <v>6</v>
      </c>
      <c r="C6" s="9">
        <v>2</v>
      </c>
      <c r="D6" s="10">
        <v>3500</v>
      </c>
      <c r="E6" s="20">
        <v>5250</v>
      </c>
      <c r="F6" s="5"/>
      <c r="G6" s="5"/>
      <c r="H6" s="4"/>
    </row>
    <row r="7" spans="1:12">
      <c r="A7" s="19" t="s">
        <v>7</v>
      </c>
      <c r="B7" s="9" t="s">
        <v>8</v>
      </c>
      <c r="C7" s="9">
        <v>20</v>
      </c>
      <c r="D7" s="10">
        <v>100</v>
      </c>
      <c r="E7" s="20">
        <f>C7*D7</f>
        <v>2000</v>
      </c>
      <c r="F7" s="5"/>
      <c r="G7" s="5"/>
      <c r="H7" s="4"/>
    </row>
    <row r="8" spans="1:12">
      <c r="A8" s="19" t="s">
        <v>41</v>
      </c>
      <c r="B8" s="9" t="s">
        <v>4</v>
      </c>
      <c r="C8" s="9">
        <v>1</v>
      </c>
      <c r="D8" s="10">
        <v>1000</v>
      </c>
      <c r="E8" s="20">
        <f>D8*C8</f>
        <v>1000</v>
      </c>
      <c r="F8" s="5"/>
      <c r="G8" s="5"/>
      <c r="H8" s="4"/>
    </row>
    <row r="9" spans="1:12">
      <c r="A9" s="21" t="s">
        <v>19</v>
      </c>
      <c r="B9" s="9" t="s">
        <v>4</v>
      </c>
      <c r="C9" s="9">
        <v>10</v>
      </c>
      <c r="D9" s="10">
        <v>500</v>
      </c>
      <c r="E9" s="20">
        <v>5000</v>
      </c>
      <c r="F9" s="5"/>
      <c r="G9" s="5"/>
      <c r="H9" s="4"/>
    </row>
    <row r="10" spans="1:12">
      <c r="A10" s="19" t="s">
        <v>42</v>
      </c>
      <c r="B10" s="9" t="s">
        <v>26</v>
      </c>
      <c r="C10" s="9">
        <v>1</v>
      </c>
      <c r="D10" s="10">
        <v>10000</v>
      </c>
      <c r="E10" s="20">
        <f>D10*C10</f>
        <v>10000</v>
      </c>
      <c r="F10" s="5"/>
      <c r="G10" s="5"/>
      <c r="H10" s="4"/>
    </row>
    <row r="11" spans="1:12">
      <c r="A11" s="19" t="s">
        <v>18</v>
      </c>
      <c r="B11" s="9" t="s">
        <v>4</v>
      </c>
      <c r="C11" s="9">
        <v>1</v>
      </c>
      <c r="D11" s="10">
        <v>1500</v>
      </c>
      <c r="E11" s="20">
        <f t="shared" ref="E11" si="1">D11*C11</f>
        <v>1500</v>
      </c>
      <c r="F11" s="5"/>
      <c r="G11" s="5"/>
      <c r="H11" s="4"/>
    </row>
    <row r="12" spans="1:12">
      <c r="A12" s="32" t="s">
        <v>12</v>
      </c>
      <c r="B12" s="33"/>
      <c r="C12" s="33"/>
      <c r="D12" s="34"/>
      <c r="E12" s="22">
        <f>SUM(E4:E11)</f>
        <v>26550</v>
      </c>
      <c r="F12" s="5"/>
      <c r="G12" s="6"/>
      <c r="H12" s="4"/>
    </row>
    <row r="13" spans="1:12">
      <c r="A13" s="41" t="s">
        <v>11</v>
      </c>
      <c r="B13" s="42"/>
      <c r="C13" s="42"/>
      <c r="D13" s="42"/>
      <c r="E13" s="44"/>
      <c r="F13" s="4"/>
      <c r="G13" s="4"/>
      <c r="H13" s="4"/>
    </row>
    <row r="14" spans="1:12">
      <c r="A14" s="19" t="s">
        <v>15</v>
      </c>
      <c r="B14" s="9" t="s">
        <v>26</v>
      </c>
      <c r="C14" s="9">
        <v>3</v>
      </c>
      <c r="D14" s="10">
        <v>1500</v>
      </c>
      <c r="E14" s="20">
        <f>D14*C14</f>
        <v>4500</v>
      </c>
      <c r="F14" s="4"/>
      <c r="G14" s="4"/>
      <c r="H14" s="4"/>
    </row>
    <row r="15" spans="1:12">
      <c r="A15" s="21" t="s">
        <v>20</v>
      </c>
      <c r="B15" s="9" t="s">
        <v>4</v>
      </c>
      <c r="C15" s="9">
        <v>6</v>
      </c>
      <c r="D15" s="10">
        <v>1000</v>
      </c>
      <c r="E15" s="20">
        <f t="shared" ref="E15:E25" si="2">D15*C15</f>
        <v>6000</v>
      </c>
      <c r="F15" s="4"/>
      <c r="G15" s="4"/>
      <c r="H15" s="4"/>
    </row>
    <row r="16" spans="1:12">
      <c r="A16" s="21" t="s">
        <v>16</v>
      </c>
      <c r="B16" s="9" t="s">
        <v>4</v>
      </c>
      <c r="C16" s="9">
        <v>2</v>
      </c>
      <c r="D16" s="10">
        <v>700</v>
      </c>
      <c r="E16" s="20">
        <f t="shared" si="2"/>
        <v>1400</v>
      </c>
      <c r="F16" s="4"/>
      <c r="G16" s="4"/>
      <c r="H16" s="4"/>
    </row>
    <row r="17" spans="1:8">
      <c r="A17" s="28" t="s">
        <v>32</v>
      </c>
      <c r="B17" s="9" t="s">
        <v>4</v>
      </c>
      <c r="C17" s="9">
        <v>8</v>
      </c>
      <c r="D17" s="10">
        <v>1500</v>
      </c>
      <c r="E17" s="20">
        <f t="shared" si="2"/>
        <v>12000</v>
      </c>
      <c r="F17" s="4"/>
      <c r="G17" s="4"/>
      <c r="H17" s="4"/>
    </row>
    <row r="18" spans="1:8">
      <c r="A18" s="21" t="s">
        <v>36</v>
      </c>
      <c r="B18" s="9" t="s">
        <v>4</v>
      </c>
      <c r="C18" s="9">
        <v>10</v>
      </c>
      <c r="D18" s="10">
        <v>360</v>
      </c>
      <c r="E18" s="20">
        <f t="shared" si="2"/>
        <v>3600</v>
      </c>
      <c r="F18" s="24"/>
      <c r="G18" s="4"/>
      <c r="H18" s="4"/>
    </row>
    <row r="19" spans="1:8">
      <c r="A19" s="27" t="s">
        <v>35</v>
      </c>
      <c r="B19" s="9" t="s">
        <v>4</v>
      </c>
      <c r="C19" s="9">
        <v>6</v>
      </c>
      <c r="D19" s="10">
        <v>300</v>
      </c>
      <c r="E19" s="20">
        <f t="shared" si="2"/>
        <v>1800</v>
      </c>
      <c r="F19" s="4"/>
      <c r="G19" s="4"/>
      <c r="H19" s="4"/>
    </row>
    <row r="20" spans="1:8">
      <c r="A20" s="21" t="s">
        <v>34</v>
      </c>
      <c r="B20" s="9" t="s">
        <v>4</v>
      </c>
      <c r="C20" s="9">
        <v>10</v>
      </c>
      <c r="D20" s="10">
        <v>300</v>
      </c>
      <c r="E20" s="20">
        <f t="shared" si="2"/>
        <v>3000</v>
      </c>
    </row>
    <row r="21" spans="1:8">
      <c r="A21" s="21" t="s">
        <v>33</v>
      </c>
      <c r="B21" s="9" t="s">
        <v>4</v>
      </c>
      <c r="C21" s="9">
        <v>10</v>
      </c>
      <c r="D21" s="10">
        <v>330</v>
      </c>
      <c r="E21" s="20">
        <f t="shared" si="2"/>
        <v>3300</v>
      </c>
    </row>
    <row r="22" spans="1:8">
      <c r="A22" s="26" t="s">
        <v>24</v>
      </c>
      <c r="B22" s="9" t="s">
        <v>4</v>
      </c>
      <c r="C22" s="9">
        <v>2</v>
      </c>
      <c r="D22" s="10">
        <v>300</v>
      </c>
      <c r="E22" s="20">
        <f t="shared" si="2"/>
        <v>600</v>
      </c>
    </row>
    <row r="23" spans="1:8">
      <c r="A23" s="25" t="s">
        <v>23</v>
      </c>
      <c r="B23" s="9" t="s">
        <v>4</v>
      </c>
      <c r="C23" s="9">
        <v>8</v>
      </c>
      <c r="D23" s="10">
        <v>320</v>
      </c>
      <c r="E23" s="20">
        <f t="shared" si="2"/>
        <v>2560</v>
      </c>
    </row>
    <row r="24" spans="1:8">
      <c r="A24" s="27" t="s">
        <v>25</v>
      </c>
      <c r="B24" s="9" t="s">
        <v>4</v>
      </c>
      <c r="C24" s="9">
        <v>6</v>
      </c>
      <c r="D24" s="10">
        <v>350</v>
      </c>
      <c r="E24" s="20">
        <f t="shared" si="2"/>
        <v>2100</v>
      </c>
    </row>
    <row r="25" spans="1:8">
      <c r="A25" s="21" t="s">
        <v>31</v>
      </c>
      <c r="B25" s="9" t="s">
        <v>37</v>
      </c>
      <c r="C25" s="9">
        <v>35</v>
      </c>
      <c r="D25" s="10">
        <v>200</v>
      </c>
      <c r="E25" s="20">
        <f t="shared" si="2"/>
        <v>7000</v>
      </c>
    </row>
    <row r="26" spans="1:8">
      <c r="A26" s="21"/>
      <c r="B26" s="9"/>
      <c r="C26" s="9"/>
      <c r="D26" s="10"/>
      <c r="E26" s="22">
        <f>SUM(E14:E25)</f>
        <v>47860</v>
      </c>
    </row>
    <row r="27" spans="1:8">
      <c r="A27" s="41" t="s">
        <v>28</v>
      </c>
      <c r="B27" s="42"/>
      <c r="C27" s="42"/>
      <c r="D27" s="43"/>
      <c r="E27" s="22"/>
    </row>
    <row r="28" spans="1:8">
      <c r="A28" s="21" t="s">
        <v>30</v>
      </c>
      <c r="B28" s="12"/>
      <c r="C28" s="12">
        <v>1</v>
      </c>
      <c r="D28" s="12">
        <v>11000</v>
      </c>
      <c r="E28" s="22">
        <f>PRODUCT(C28:D28)</f>
        <v>11000</v>
      </c>
    </row>
    <row r="29" spans="1:8">
      <c r="A29" s="21"/>
      <c r="B29" s="12"/>
      <c r="C29" s="12"/>
      <c r="D29" s="12"/>
      <c r="E29" s="22"/>
    </row>
    <row r="30" spans="1:8">
      <c r="A30" s="17" t="s">
        <v>29</v>
      </c>
      <c r="B30" s="12"/>
      <c r="C30" s="12"/>
      <c r="D30" s="12"/>
      <c r="E30" s="18"/>
    </row>
    <row r="31" spans="1:8">
      <c r="A31" s="19" t="s">
        <v>38</v>
      </c>
      <c r="B31" s="9" t="s">
        <v>26</v>
      </c>
      <c r="C31" s="9">
        <v>1</v>
      </c>
      <c r="D31" s="10">
        <v>15000</v>
      </c>
      <c r="E31" s="20">
        <v>15000</v>
      </c>
    </row>
    <row r="32" spans="1:8">
      <c r="A32" s="19" t="s">
        <v>17</v>
      </c>
      <c r="B32" s="9" t="s">
        <v>9</v>
      </c>
      <c r="C32" s="9">
        <v>3</v>
      </c>
      <c r="D32" s="10">
        <v>6000</v>
      </c>
      <c r="E32" s="20">
        <f>D32*C32</f>
        <v>18000</v>
      </c>
    </row>
    <row r="33" spans="1:5">
      <c r="A33" s="19" t="s">
        <v>10</v>
      </c>
      <c r="B33" s="9" t="s">
        <v>9</v>
      </c>
      <c r="C33" s="9">
        <v>2</v>
      </c>
      <c r="D33" s="10">
        <v>8000</v>
      </c>
      <c r="E33" s="20">
        <f>D33*C33</f>
        <v>16000</v>
      </c>
    </row>
    <row r="34" spans="1:5">
      <c r="A34" s="19" t="s">
        <v>39</v>
      </c>
      <c r="B34" s="9" t="s">
        <v>9</v>
      </c>
      <c r="C34" s="9">
        <v>3</v>
      </c>
      <c r="D34" s="10">
        <v>10000</v>
      </c>
      <c r="E34" s="20">
        <f>D34*C34</f>
        <v>30000</v>
      </c>
    </row>
    <row r="35" spans="1:5">
      <c r="A35" s="32" t="s">
        <v>12</v>
      </c>
      <c r="B35" s="33"/>
      <c r="C35" s="33"/>
      <c r="D35" s="34"/>
      <c r="E35" s="22">
        <f>SUM(E31:E34)</f>
        <v>79000</v>
      </c>
    </row>
    <row r="36" spans="1:5" ht="16" thickBot="1">
      <c r="A36" s="29" t="s">
        <v>13</v>
      </c>
      <c r="B36" s="30"/>
      <c r="C36" s="30"/>
      <c r="D36" s="31"/>
      <c r="E36" s="23">
        <f>SUM(E12,E26,E28,E35)</f>
        <v>164410</v>
      </c>
    </row>
  </sheetData>
  <mergeCells count="8">
    <mergeCell ref="A36:D36"/>
    <mergeCell ref="A35:D35"/>
    <mergeCell ref="A27:D27"/>
    <mergeCell ref="A1:E1"/>
    <mergeCell ref="A3:E3"/>
    <mergeCell ref="A5:E5"/>
    <mergeCell ref="A12:D12"/>
    <mergeCell ref="A13:E13"/>
  </mergeCells>
  <hyperlinks>
    <hyperlink ref="A17" r:id="rId1" display="Бересклет европейский"/>
  </hyperlinks>
  <pageMargins left="0.70866141732283472" right="0.32" top="0.23" bottom="0.15" header="0.22" footer="0.15"/>
  <pageSetup paperSize="9" orientation="landscape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2017-04-07T07:49:21Z</dcterms:modified>
</cp:coreProperties>
</file>