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1" i="1" l="1"/>
  <c r="E12" i="1"/>
  <c r="E9" i="1"/>
  <c r="E30" i="1"/>
  <c r="E29" i="1"/>
  <c r="E28" i="1"/>
  <c r="E24" i="1"/>
  <c r="E23" i="1"/>
  <c r="E31" i="1" l="1"/>
  <c r="E22" i="1"/>
  <c r="E21" i="1"/>
  <c r="E20" i="1"/>
  <c r="E16" i="1"/>
  <c r="E15" i="1"/>
  <c r="E13" i="1"/>
  <c r="E8" i="1"/>
  <c r="E7" i="1"/>
  <c r="E6" i="1"/>
  <c r="E5" i="1"/>
  <c r="E18" i="1" l="1"/>
  <c r="E25" i="1"/>
  <c r="E32" i="1" l="1"/>
</calcChain>
</file>

<file path=xl/sharedStrings.xml><?xml version="1.0" encoding="utf-8"?>
<sst xmlns="http://schemas.openxmlformats.org/spreadsheetml/2006/main" count="56" uniqueCount="39">
  <si>
    <t>Наименование</t>
  </si>
  <si>
    <t>Кол-во</t>
  </si>
  <si>
    <t>Цена, руб.</t>
  </si>
  <si>
    <t>Стоимость, руб.</t>
  </si>
  <si>
    <t>1. Материалы</t>
  </si>
  <si>
    <t>м.п.</t>
  </si>
  <si>
    <t>шт.</t>
  </si>
  <si>
    <t>Единица измерения</t>
  </si>
  <si>
    <t>Дорожка:</t>
  </si>
  <si>
    <t>м2</t>
  </si>
  <si>
    <t>Сборка и установка навеса</t>
  </si>
  <si>
    <t>день</t>
  </si>
  <si>
    <t>Доставка</t>
  </si>
  <si>
    <t>Демонтаж 5 чел.</t>
  </si>
  <si>
    <t>2. Посадочный материал</t>
  </si>
  <si>
    <t>3. Работы</t>
  </si>
  <si>
    <t>ИТОГО:</t>
  </si>
  <si>
    <t>ОБЩАЯ СТОИМОСТЬ:</t>
  </si>
  <si>
    <t>Сметная стоимость выставочного сада.</t>
  </si>
  <si>
    <t>Навес :</t>
  </si>
  <si>
    <t>-Труба ПВХ 6000х3,4х110</t>
  </si>
  <si>
    <t>-Деревянная опора полукруглая</t>
  </si>
  <si>
    <t>-Полоса металлическая 350х10 мм</t>
  </si>
  <si>
    <t>-Колья для крепления палаток</t>
  </si>
  <si>
    <t>-Холст 5000х5000мм</t>
  </si>
  <si>
    <t>-Брусчатка</t>
  </si>
  <si>
    <t>- Лента бордюрная 200х9000мм</t>
  </si>
  <si>
    <t>Вазоны и шары:</t>
  </si>
  <si>
    <t>-Сухой бетон мешок 40кг</t>
  </si>
  <si>
    <t>- Гравий мешок</t>
  </si>
  <si>
    <t>-Форма шара пластиковая в ассортименте</t>
  </si>
  <si>
    <t>Кресло шарообразное</t>
  </si>
  <si>
    <t>8 070</t>
  </si>
  <si>
    <t>- Лаванда узколистная HidcoteBlue</t>
  </si>
  <si>
    <t>- Лиатрис колосковый FloristanViolett</t>
  </si>
  <si>
    <t>- Камнеломка Арендса RockiesRed</t>
  </si>
  <si>
    <t>- Гвоздика альпийская Rose Star</t>
  </si>
  <si>
    <t>- Очиток Эверса</t>
  </si>
  <si>
    <t>Посадка 2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</si>
</sst>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49" fontId="2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4" zoomScale="85" zoomScaleNormal="85" workbookViewId="0">
      <selection activeCell="D12" sqref="D12"/>
    </sheetView>
  </sheetViews>
  <sheetFormatPr defaultRowHeight="15.6" x14ac:dyDescent="0.3"/>
  <cols>
    <col min="1" max="1" width="71.44140625" style="8" customWidth="1"/>
    <col min="2" max="2" width="12.88671875" style="7" customWidth="1"/>
    <col min="3" max="3" width="9.33203125" style="7" customWidth="1"/>
    <col min="4" max="4" width="13.33203125" style="11" customWidth="1"/>
    <col min="5" max="5" width="17.109375" style="11" customWidth="1"/>
    <col min="6" max="12" width="35.88671875" style="1" customWidth="1"/>
  </cols>
  <sheetData>
    <row r="1" spans="1:12" ht="23.25" customHeight="1" thickBot="1" x14ac:dyDescent="0.35">
      <c r="A1" s="31" t="s">
        <v>18</v>
      </c>
      <c r="B1" s="32"/>
      <c r="C1" s="32"/>
      <c r="D1" s="32"/>
      <c r="E1" s="32"/>
    </row>
    <row r="2" spans="1:12" s="3" customFormat="1" ht="31.2" x14ac:dyDescent="0.3">
      <c r="A2" s="13" t="s">
        <v>0</v>
      </c>
      <c r="B2" s="14" t="s">
        <v>7</v>
      </c>
      <c r="C2" s="14" t="s">
        <v>1</v>
      </c>
      <c r="D2" s="15" t="s">
        <v>2</v>
      </c>
      <c r="E2" s="16" t="s">
        <v>3</v>
      </c>
      <c r="F2" s="2"/>
      <c r="G2" s="2"/>
      <c r="H2" s="2"/>
      <c r="I2" s="2"/>
      <c r="J2" s="2"/>
      <c r="K2" s="2"/>
      <c r="L2" s="2"/>
    </row>
    <row r="3" spans="1:12" x14ac:dyDescent="0.3">
      <c r="A3" s="27" t="s">
        <v>4</v>
      </c>
      <c r="B3" s="26"/>
      <c r="C3" s="26"/>
      <c r="D3" s="26"/>
      <c r="E3" s="28"/>
    </row>
    <row r="4" spans="1:12" x14ac:dyDescent="0.3">
      <c r="A4" s="33" t="s">
        <v>19</v>
      </c>
      <c r="B4" s="26"/>
      <c r="C4" s="26"/>
      <c r="D4" s="26"/>
      <c r="E4" s="28"/>
      <c r="F4" s="4"/>
      <c r="G4" s="4"/>
      <c r="H4" s="4"/>
    </row>
    <row r="5" spans="1:12" x14ac:dyDescent="0.3">
      <c r="A5" s="19" t="s">
        <v>20</v>
      </c>
      <c r="B5" s="9" t="s">
        <v>5</v>
      </c>
      <c r="C5" s="9">
        <v>4</v>
      </c>
      <c r="D5" s="10">
        <v>1178</v>
      </c>
      <c r="E5" s="20">
        <f>D5*C5</f>
        <v>4712</v>
      </c>
      <c r="F5" s="5"/>
      <c r="G5" s="5"/>
      <c r="H5" s="4"/>
    </row>
    <row r="6" spans="1:12" x14ac:dyDescent="0.3">
      <c r="A6" s="19" t="s">
        <v>21</v>
      </c>
      <c r="B6" s="9" t="s">
        <v>5</v>
      </c>
      <c r="C6" s="9">
        <v>2</v>
      </c>
      <c r="D6" s="10">
        <v>400</v>
      </c>
      <c r="E6" s="20">
        <f t="shared" ref="E6:E9" si="0">D6*C6</f>
        <v>800</v>
      </c>
      <c r="F6" s="5"/>
      <c r="G6" s="5"/>
      <c r="H6" s="4"/>
    </row>
    <row r="7" spans="1:12" x14ac:dyDescent="0.3">
      <c r="A7" s="19" t="s">
        <v>22</v>
      </c>
      <c r="B7" s="9" t="s">
        <v>5</v>
      </c>
      <c r="C7" s="9">
        <v>2</v>
      </c>
      <c r="D7" s="10">
        <v>200</v>
      </c>
      <c r="E7" s="20">
        <f t="shared" si="0"/>
        <v>400</v>
      </c>
      <c r="F7" s="5"/>
      <c r="G7" s="5"/>
      <c r="H7" s="4"/>
    </row>
    <row r="8" spans="1:12" x14ac:dyDescent="0.3">
      <c r="A8" s="19" t="s">
        <v>23</v>
      </c>
      <c r="B8" s="9" t="s">
        <v>6</v>
      </c>
      <c r="C8" s="9">
        <v>4</v>
      </c>
      <c r="D8" s="10">
        <v>25</v>
      </c>
      <c r="E8" s="20">
        <f t="shared" si="0"/>
        <v>100</v>
      </c>
      <c r="F8" s="5"/>
      <c r="G8" s="5"/>
      <c r="H8" s="4"/>
    </row>
    <row r="9" spans="1:12" x14ac:dyDescent="0.3">
      <c r="A9" s="19" t="s">
        <v>24</v>
      </c>
      <c r="B9" s="9" t="s">
        <v>6</v>
      </c>
      <c r="C9" s="9">
        <v>1</v>
      </c>
      <c r="D9" s="10">
        <v>200</v>
      </c>
      <c r="E9" s="20">
        <f t="shared" si="0"/>
        <v>200</v>
      </c>
      <c r="F9" s="5"/>
      <c r="G9" s="5"/>
      <c r="H9" s="4"/>
    </row>
    <row r="10" spans="1:12" x14ac:dyDescent="0.3">
      <c r="A10" s="18" t="s">
        <v>8</v>
      </c>
      <c r="B10" s="12"/>
      <c r="C10" s="12"/>
      <c r="D10" s="12"/>
      <c r="E10" s="17"/>
      <c r="F10" s="5"/>
      <c r="G10" s="5"/>
      <c r="H10" s="4"/>
    </row>
    <row r="11" spans="1:12" x14ac:dyDescent="0.3">
      <c r="A11" s="21" t="s">
        <v>25</v>
      </c>
      <c r="B11" s="9" t="s">
        <v>9</v>
      </c>
      <c r="C11" s="9">
        <v>48</v>
      </c>
      <c r="D11" s="10">
        <v>1700</v>
      </c>
      <c r="E11" s="20">
        <f>C11*D11</f>
        <v>81600</v>
      </c>
      <c r="F11" s="5"/>
      <c r="G11" s="5"/>
      <c r="H11" s="4"/>
    </row>
    <row r="12" spans="1:12" x14ac:dyDescent="0.3">
      <c r="A12" s="19" t="s">
        <v>29</v>
      </c>
      <c r="B12" s="9" t="s">
        <v>6</v>
      </c>
      <c r="C12" s="9">
        <v>4</v>
      </c>
      <c r="D12" s="10">
        <v>130</v>
      </c>
      <c r="E12" s="20">
        <f>C12*D12</f>
        <v>520</v>
      </c>
      <c r="F12" s="5"/>
      <c r="G12" s="6"/>
      <c r="H12" s="4"/>
    </row>
    <row r="13" spans="1:12" x14ac:dyDescent="0.3">
      <c r="A13" s="19" t="s">
        <v>26</v>
      </c>
      <c r="B13" s="9" t="s">
        <v>6</v>
      </c>
      <c r="C13" s="9">
        <v>3</v>
      </c>
      <c r="D13" s="10">
        <v>560</v>
      </c>
      <c r="E13" s="20">
        <f>D13*C13</f>
        <v>1680</v>
      </c>
      <c r="F13" s="4"/>
      <c r="G13" s="4"/>
      <c r="H13" s="4"/>
    </row>
    <row r="14" spans="1:12" x14ac:dyDescent="0.3">
      <c r="A14" s="33" t="s">
        <v>27</v>
      </c>
      <c r="B14" s="26"/>
      <c r="C14" s="26"/>
      <c r="D14" s="26"/>
      <c r="E14" s="28"/>
      <c r="F14" s="4"/>
      <c r="G14" s="4"/>
      <c r="H14" s="4"/>
    </row>
    <row r="15" spans="1:12" x14ac:dyDescent="0.3">
      <c r="A15" s="19" t="s">
        <v>28</v>
      </c>
      <c r="B15" s="9" t="s">
        <v>6</v>
      </c>
      <c r="C15" s="9">
        <v>5</v>
      </c>
      <c r="D15" s="10">
        <v>150</v>
      </c>
      <c r="E15" s="20">
        <f>D15*C15</f>
        <v>750</v>
      </c>
      <c r="F15" s="4"/>
      <c r="G15" s="4"/>
      <c r="H15" s="4"/>
    </row>
    <row r="16" spans="1:12" x14ac:dyDescent="0.3">
      <c r="A16" s="19" t="s">
        <v>30</v>
      </c>
      <c r="B16" s="9" t="s">
        <v>6</v>
      </c>
      <c r="C16" s="9">
        <v>6</v>
      </c>
      <c r="D16" s="10">
        <v>300</v>
      </c>
      <c r="E16" s="20">
        <f>D16*C16</f>
        <v>1800</v>
      </c>
      <c r="F16" s="4"/>
      <c r="G16" s="4"/>
      <c r="H16" s="4"/>
    </row>
    <row r="17" spans="1:8" x14ac:dyDescent="0.3">
      <c r="A17" s="18" t="s">
        <v>31</v>
      </c>
      <c r="B17" s="9" t="s">
        <v>6</v>
      </c>
      <c r="C17" s="9">
        <v>3</v>
      </c>
      <c r="D17" t="s">
        <v>32</v>
      </c>
      <c r="E17" s="20">
        <v>24210</v>
      </c>
      <c r="F17" s="24"/>
      <c r="G17" s="4"/>
      <c r="H17" s="4"/>
    </row>
    <row r="18" spans="1:8" x14ac:dyDescent="0.3">
      <c r="A18" s="25" t="s">
        <v>16</v>
      </c>
      <c r="B18" s="34"/>
      <c r="C18" s="34"/>
      <c r="D18" s="34"/>
      <c r="E18" s="22">
        <f>SUM(E5:E17)</f>
        <v>116772</v>
      </c>
      <c r="F18" s="4"/>
      <c r="G18" s="4"/>
      <c r="H18" s="4"/>
    </row>
    <row r="19" spans="1:8" x14ac:dyDescent="0.3">
      <c r="A19" s="27" t="s">
        <v>14</v>
      </c>
      <c r="B19" s="26"/>
      <c r="C19" s="26"/>
      <c r="D19" s="26"/>
      <c r="E19" s="28"/>
      <c r="G19" s="4"/>
      <c r="H19" s="4"/>
    </row>
    <row r="20" spans="1:8" x14ac:dyDescent="0.3">
      <c r="A20" s="19" t="s">
        <v>33</v>
      </c>
      <c r="B20" s="9" t="s">
        <v>6</v>
      </c>
      <c r="C20" s="9">
        <v>11</v>
      </c>
      <c r="D20" s="10">
        <v>180</v>
      </c>
      <c r="E20" s="20">
        <f>D20*C20</f>
        <v>1980</v>
      </c>
    </row>
    <row r="21" spans="1:8" x14ac:dyDescent="0.3">
      <c r="A21" s="19" t="s">
        <v>34</v>
      </c>
      <c r="B21" s="9" t="s">
        <v>6</v>
      </c>
      <c r="C21" s="9">
        <v>6</v>
      </c>
      <c r="D21" s="10">
        <v>180</v>
      </c>
      <c r="E21" s="20">
        <f>D21*C21</f>
        <v>1080</v>
      </c>
    </row>
    <row r="22" spans="1:8" x14ac:dyDescent="0.3">
      <c r="A22" s="19" t="s">
        <v>35</v>
      </c>
      <c r="B22" s="9" t="s">
        <v>6</v>
      </c>
      <c r="C22" s="9">
        <v>3</v>
      </c>
      <c r="D22" s="10">
        <v>173</v>
      </c>
      <c r="E22" s="20">
        <f>D22*C22</f>
        <v>519</v>
      </c>
    </row>
    <row r="23" spans="1:8" x14ac:dyDescent="0.3">
      <c r="A23" s="19" t="s">
        <v>36</v>
      </c>
      <c r="B23" s="9" t="s">
        <v>6</v>
      </c>
      <c r="C23" s="9">
        <v>12</v>
      </c>
      <c r="D23" s="10">
        <v>693</v>
      </c>
      <c r="E23" s="20">
        <f>D23*C23</f>
        <v>8316</v>
      </c>
    </row>
    <row r="24" spans="1:8" x14ac:dyDescent="0.3">
      <c r="A24" s="19" t="s">
        <v>37</v>
      </c>
      <c r="B24" s="9" t="s">
        <v>6</v>
      </c>
      <c r="C24" s="9">
        <v>9</v>
      </c>
      <c r="D24" s="10">
        <v>198</v>
      </c>
      <c r="E24" s="20">
        <f>D24*C24</f>
        <v>1782</v>
      </c>
    </row>
    <row r="25" spans="1:8" x14ac:dyDescent="0.3">
      <c r="A25" s="25" t="s">
        <v>16</v>
      </c>
      <c r="B25" s="26"/>
      <c r="C25" s="26"/>
      <c r="D25" s="26"/>
      <c r="E25" s="22">
        <f>SUM(E20:E24)</f>
        <v>13677</v>
      </c>
    </row>
    <row r="26" spans="1:8" x14ac:dyDescent="0.3">
      <c r="A26" s="27" t="s">
        <v>15</v>
      </c>
      <c r="B26" s="26"/>
      <c r="C26" s="26"/>
      <c r="D26" s="26"/>
      <c r="E26" s="28"/>
    </row>
    <row r="27" spans="1:8" x14ac:dyDescent="0.3">
      <c r="A27" s="19" t="s">
        <v>10</v>
      </c>
      <c r="B27" s="9"/>
      <c r="C27" s="9"/>
      <c r="D27" s="10">
        <v>10000</v>
      </c>
      <c r="E27" s="20">
        <v>10000</v>
      </c>
    </row>
    <row r="28" spans="1:8" x14ac:dyDescent="0.3">
      <c r="A28" s="19" t="s">
        <v>38</v>
      </c>
      <c r="B28" s="9" t="s">
        <v>11</v>
      </c>
      <c r="C28" s="9">
        <v>2</v>
      </c>
      <c r="D28" s="10">
        <v>6000</v>
      </c>
      <c r="E28" s="20">
        <f>D28*C28</f>
        <v>12000</v>
      </c>
    </row>
    <row r="29" spans="1:8" x14ac:dyDescent="0.3">
      <c r="A29" s="19" t="s">
        <v>12</v>
      </c>
      <c r="B29" s="9" t="s">
        <v>11</v>
      </c>
      <c r="C29" s="9">
        <v>2</v>
      </c>
      <c r="D29" s="10">
        <v>10000</v>
      </c>
      <c r="E29" s="20">
        <f>D29*C29</f>
        <v>20000</v>
      </c>
    </row>
    <row r="30" spans="1:8" x14ac:dyDescent="0.3">
      <c r="A30" s="19" t="s">
        <v>13</v>
      </c>
      <c r="B30" s="9" t="s">
        <v>11</v>
      </c>
      <c r="C30" s="9">
        <v>3</v>
      </c>
      <c r="D30" s="10">
        <v>10000</v>
      </c>
      <c r="E30" s="20">
        <f>D30*C30</f>
        <v>30000</v>
      </c>
    </row>
    <row r="31" spans="1:8" x14ac:dyDescent="0.3">
      <c r="A31" s="25" t="s">
        <v>16</v>
      </c>
      <c r="B31" s="26"/>
      <c r="C31" s="26"/>
      <c r="D31" s="26"/>
      <c r="E31" s="22">
        <f>SUM(E27:E30)</f>
        <v>72000</v>
      </c>
    </row>
    <row r="32" spans="1:8" ht="16.2" thickBot="1" x14ac:dyDescent="0.35">
      <c r="A32" s="29" t="s">
        <v>17</v>
      </c>
      <c r="B32" s="30"/>
      <c r="C32" s="30"/>
      <c r="D32" s="30"/>
      <c r="E32" s="23">
        <f>SUM(E31,E25,E18)</f>
        <v>202449</v>
      </c>
    </row>
  </sheetData>
  <mergeCells count="10">
    <mergeCell ref="A25:D25"/>
    <mergeCell ref="A26:E26"/>
    <mergeCell ref="A31:D31"/>
    <mergeCell ref="A32:D32"/>
    <mergeCell ref="A1:E1"/>
    <mergeCell ref="A3:E3"/>
    <mergeCell ref="A4:E4"/>
    <mergeCell ref="A14:E14"/>
    <mergeCell ref="A18:D18"/>
    <mergeCell ref="A19:E19"/>
  </mergeCells>
  <pageMargins left="0.70866141732283472" right="0.32" top="0.23" bottom="0.15" header="0.22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2017-04-07T10:27:52Z</dcterms:modified>
</cp:coreProperties>
</file>