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 filterPrivacy="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13" i="1"/>
  <c r="E19" i="1"/>
  <c r="E17" i="1"/>
  <c r="E16" i="1"/>
  <c r="E15" i="1"/>
  <c r="E14" i="1"/>
  <c r="E12" i="1"/>
  <c r="E5" i="1"/>
  <c r="E6" i="1"/>
  <c r="E7" i="1"/>
  <c r="E8" i="1"/>
  <c r="E9" i="1"/>
  <c r="E10" i="1"/>
  <c r="E11" i="1"/>
  <c r="E4" i="1"/>
</calcChain>
</file>

<file path=xl/sharedStrings.xml><?xml version="1.0" encoding="utf-8"?>
<sst xmlns="http://schemas.openxmlformats.org/spreadsheetml/2006/main" count="27" uniqueCount="27">
  <si>
    <t>№</t>
  </si>
  <si>
    <t>Наименование</t>
  </si>
  <si>
    <t>Кол-во, шт.</t>
  </si>
  <si>
    <t>Цена, руб.</t>
  </si>
  <si>
    <t>Стоим-ть, руб.</t>
  </si>
  <si>
    <t>Посадочный материал</t>
  </si>
  <si>
    <t>Ирга канадская Amelanchier canadensis H250-300</t>
  </si>
  <si>
    <t>Сосна горная Pinus mugo d 100,  d60-70</t>
  </si>
  <si>
    <t>Мискантус китайский Miscanthus sinensis</t>
  </si>
  <si>
    <t>Котовник Фассена Nepeta fasssenii</t>
  </si>
  <si>
    <t>Сеслерия Sesleria caerulea</t>
  </si>
  <si>
    <t>Шалфей дубравный Salvia nemorosa</t>
  </si>
  <si>
    <t>Ирис болотный Iris pseudacorus</t>
  </si>
  <si>
    <t xml:space="preserve">Астильба китайская Astilba chinensis </t>
  </si>
  <si>
    <t>Душица обыкновенная Origanum vulgare</t>
  </si>
  <si>
    <t>Итого посадочный материал</t>
  </si>
  <si>
    <t>Грунт растительный</t>
  </si>
  <si>
    <t>Диски лазерные</t>
  </si>
  <si>
    <t>Галька 3-10 мм</t>
  </si>
  <si>
    <t>Газон рулонный</t>
  </si>
  <si>
    <t>Скамейка</t>
  </si>
  <si>
    <t>Итого материалы</t>
  </si>
  <si>
    <t>Работы по монтажу и демонтажу</t>
  </si>
  <si>
    <t>Расходные материалы</t>
  </si>
  <si>
    <t>Транспортные расходы</t>
  </si>
  <si>
    <t>ВСЕГО</t>
  </si>
  <si>
    <t>Смета на устройство сада "Играй музыка"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</si>
</sst>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/>
    <xf numFmtId="0" fontId="0" fillId="0" borderId="1" xfId="0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D25" sqref="D25"/>
    </sheetView>
  </sheetViews>
  <sheetFormatPr defaultRowHeight="14.4" x14ac:dyDescent="0.3"/>
  <cols>
    <col min="1" max="1" width="4.88671875" style="7" customWidth="1"/>
    <col min="2" max="2" width="43.6640625" customWidth="1"/>
    <col min="3" max="3" width="11.21875" customWidth="1"/>
    <col min="4" max="4" width="10.77734375" customWidth="1"/>
    <col min="5" max="6" width="10.88671875" customWidth="1"/>
  </cols>
  <sheetData>
    <row r="1" spans="1:6" x14ac:dyDescent="0.3">
      <c r="A1" s="11" t="s">
        <v>26</v>
      </c>
      <c r="B1" s="11"/>
      <c r="C1" s="11"/>
      <c r="D1" s="11"/>
      <c r="E1" s="11"/>
    </row>
    <row r="2" spans="1:6" ht="28.8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1"/>
    </row>
    <row r="3" spans="1:6" x14ac:dyDescent="0.3">
      <c r="A3" s="9" t="s">
        <v>5</v>
      </c>
      <c r="B3" s="9"/>
      <c r="C3" s="9"/>
      <c r="D3" s="9"/>
      <c r="E3" s="9"/>
    </row>
    <row r="4" spans="1:6" x14ac:dyDescent="0.3">
      <c r="A4" s="6">
        <v>1</v>
      </c>
      <c r="B4" s="4" t="s">
        <v>6</v>
      </c>
      <c r="C4" s="3">
        <v>1</v>
      </c>
      <c r="D4" s="3">
        <v>25000</v>
      </c>
      <c r="E4" s="3">
        <f>C4*D4</f>
        <v>25000</v>
      </c>
    </row>
    <row r="5" spans="1:6" x14ac:dyDescent="0.3">
      <c r="A5" s="6">
        <v>2</v>
      </c>
      <c r="B5" s="4" t="s">
        <v>7</v>
      </c>
      <c r="C5" s="3">
        <v>2</v>
      </c>
      <c r="D5" s="3">
        <v>14000</v>
      </c>
      <c r="E5" s="3">
        <f t="shared" ref="E5:E12" si="0">C5*D5</f>
        <v>28000</v>
      </c>
    </row>
    <row r="6" spans="1:6" x14ac:dyDescent="0.3">
      <c r="A6" s="6">
        <v>3</v>
      </c>
      <c r="B6" s="5" t="s">
        <v>8</v>
      </c>
      <c r="C6" s="3">
        <v>5</v>
      </c>
      <c r="D6" s="3">
        <v>400</v>
      </c>
      <c r="E6" s="3">
        <f t="shared" si="0"/>
        <v>2000</v>
      </c>
    </row>
    <row r="7" spans="1:6" x14ac:dyDescent="0.3">
      <c r="A7" s="6">
        <v>4</v>
      </c>
      <c r="B7" s="5" t="s">
        <v>9</v>
      </c>
      <c r="C7" s="3">
        <v>30</v>
      </c>
      <c r="D7" s="3">
        <v>300</v>
      </c>
      <c r="E7" s="3">
        <f t="shared" si="0"/>
        <v>9000</v>
      </c>
    </row>
    <row r="8" spans="1:6" x14ac:dyDescent="0.3">
      <c r="A8" s="6">
        <v>5</v>
      </c>
      <c r="B8" s="5" t="s">
        <v>10</v>
      </c>
      <c r="C8" s="3">
        <v>30</v>
      </c>
      <c r="D8" s="3">
        <v>300</v>
      </c>
      <c r="E8" s="3">
        <f t="shared" si="0"/>
        <v>9000</v>
      </c>
    </row>
    <row r="9" spans="1:6" x14ac:dyDescent="0.3">
      <c r="A9" s="6">
        <v>6</v>
      </c>
      <c r="B9" s="5" t="s">
        <v>11</v>
      </c>
      <c r="C9" s="3">
        <v>30</v>
      </c>
      <c r="D9" s="3">
        <v>300</v>
      </c>
      <c r="E9" s="3">
        <f t="shared" si="0"/>
        <v>9000</v>
      </c>
    </row>
    <row r="10" spans="1:6" x14ac:dyDescent="0.3">
      <c r="A10" s="6">
        <v>7</v>
      </c>
      <c r="B10" s="5" t="s">
        <v>12</v>
      </c>
      <c r="C10" s="3">
        <v>20</v>
      </c>
      <c r="D10" s="3">
        <v>260</v>
      </c>
      <c r="E10" s="3">
        <f t="shared" si="0"/>
        <v>5200</v>
      </c>
    </row>
    <row r="11" spans="1:6" x14ac:dyDescent="0.3">
      <c r="A11" s="6">
        <v>8</v>
      </c>
      <c r="B11" s="5" t="s">
        <v>13</v>
      </c>
      <c r="C11" s="3">
        <v>20</v>
      </c>
      <c r="D11" s="3">
        <v>300</v>
      </c>
      <c r="E11" s="3">
        <f t="shared" si="0"/>
        <v>6000</v>
      </c>
    </row>
    <row r="12" spans="1:6" x14ac:dyDescent="0.3">
      <c r="A12" s="6">
        <v>9</v>
      </c>
      <c r="B12" s="5" t="s">
        <v>14</v>
      </c>
      <c r="C12" s="3">
        <v>30</v>
      </c>
      <c r="D12" s="3">
        <v>300</v>
      </c>
      <c r="E12" s="3">
        <f t="shared" si="0"/>
        <v>9000</v>
      </c>
    </row>
    <row r="13" spans="1:6" x14ac:dyDescent="0.3">
      <c r="A13" s="9" t="s">
        <v>15</v>
      </c>
      <c r="B13" s="9"/>
      <c r="C13" s="9"/>
      <c r="D13" s="9"/>
      <c r="E13" s="3">
        <f>SUM(E4:E12)</f>
        <v>102200</v>
      </c>
    </row>
    <row r="14" spans="1:6" x14ac:dyDescent="0.3">
      <c r="A14" s="6">
        <v>10</v>
      </c>
      <c r="B14" s="5" t="s">
        <v>16</v>
      </c>
      <c r="C14" s="3">
        <v>20</v>
      </c>
      <c r="D14" s="3">
        <v>1200</v>
      </c>
      <c r="E14" s="3">
        <f>C14*D14</f>
        <v>24000</v>
      </c>
    </row>
    <row r="15" spans="1:6" x14ac:dyDescent="0.3">
      <c r="A15" s="6">
        <v>11</v>
      </c>
      <c r="B15" s="5" t="s">
        <v>17</v>
      </c>
      <c r="C15" s="3">
        <v>6000</v>
      </c>
      <c r="D15" s="3">
        <v>10</v>
      </c>
      <c r="E15" s="3">
        <f>C15*D15</f>
        <v>60000</v>
      </c>
    </row>
    <row r="16" spans="1:6" x14ac:dyDescent="0.3">
      <c r="A16" s="6">
        <v>12</v>
      </c>
      <c r="B16" s="5" t="s">
        <v>18</v>
      </c>
      <c r="C16" s="3">
        <v>2</v>
      </c>
      <c r="D16" s="3">
        <v>1800</v>
      </c>
      <c r="E16" s="3">
        <f>C16*D16</f>
        <v>3600</v>
      </c>
    </row>
    <row r="17" spans="1:5" x14ac:dyDescent="0.3">
      <c r="A17" s="6">
        <v>13</v>
      </c>
      <c r="B17" s="5" t="s">
        <v>19</v>
      </c>
      <c r="C17" s="3">
        <v>55</v>
      </c>
      <c r="D17" s="3">
        <v>120</v>
      </c>
      <c r="E17" s="3">
        <f>C17*D17</f>
        <v>6600</v>
      </c>
    </row>
    <row r="18" spans="1:5" x14ac:dyDescent="0.3">
      <c r="A18" s="6">
        <v>14</v>
      </c>
      <c r="B18" s="5" t="s">
        <v>20</v>
      </c>
      <c r="C18" s="3"/>
      <c r="D18" s="3"/>
      <c r="E18" s="3">
        <v>35000</v>
      </c>
    </row>
    <row r="19" spans="1:5" x14ac:dyDescent="0.3">
      <c r="A19" s="9" t="s">
        <v>21</v>
      </c>
      <c r="B19" s="9"/>
      <c r="C19" s="9"/>
      <c r="D19" s="9"/>
      <c r="E19" s="3">
        <f>SUM(E14:E18)</f>
        <v>129200</v>
      </c>
    </row>
    <row r="20" spans="1:5" x14ac:dyDescent="0.3">
      <c r="A20" s="6">
        <v>15</v>
      </c>
      <c r="B20" s="5" t="s">
        <v>22</v>
      </c>
      <c r="C20" s="3"/>
      <c r="D20" s="3"/>
      <c r="E20" s="3">
        <v>30000</v>
      </c>
    </row>
    <row r="21" spans="1:5" x14ac:dyDescent="0.3">
      <c r="A21" s="6">
        <v>16</v>
      </c>
      <c r="B21" s="5" t="s">
        <v>23</v>
      </c>
      <c r="C21" s="3"/>
      <c r="D21" s="3"/>
      <c r="E21" s="3">
        <v>15000</v>
      </c>
    </row>
    <row r="22" spans="1:5" x14ac:dyDescent="0.3">
      <c r="A22" s="6">
        <v>17</v>
      </c>
      <c r="B22" s="5" t="s">
        <v>24</v>
      </c>
      <c r="C22" s="3"/>
      <c r="D22" s="3"/>
      <c r="E22" s="3">
        <v>25000</v>
      </c>
    </row>
    <row r="23" spans="1:5" x14ac:dyDescent="0.3">
      <c r="A23" s="10" t="s">
        <v>25</v>
      </c>
      <c r="B23" s="10"/>
      <c r="C23" s="10"/>
      <c r="D23" s="10"/>
      <c r="E23" s="8">
        <f>E22+E21+E20+E19+E13</f>
        <v>301400</v>
      </c>
    </row>
  </sheetData>
  <mergeCells count="5">
    <mergeCell ref="A3:E3"/>
    <mergeCell ref="A13:D13"/>
    <mergeCell ref="A19:D19"/>
    <mergeCell ref="A23:D23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2018-02-19T19:27:48Z</dcterms:modified>
</cp:coreProperties>
</file>