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660" windowHeight="81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3" i="1"/>
  <c r="E28" i="1" s="1"/>
  <c r="E29" i="1" s="1"/>
  <c r="E21" i="1"/>
  <c r="E20" i="1"/>
  <c r="E22" i="1"/>
  <c r="E19" i="1"/>
  <c r="E18" i="1"/>
  <c r="E17" i="1"/>
  <c r="E14" i="1"/>
  <c r="E13" i="1"/>
  <c r="E12" i="1"/>
  <c r="E11" i="1"/>
  <c r="E10" i="1"/>
  <c r="E9" i="1"/>
  <c r="E8" i="1"/>
  <c r="E7" i="1"/>
  <c r="E6" i="1"/>
  <c r="E3" i="1"/>
  <c r="E4" i="1" s="1"/>
  <c r="E24" i="1" s="1"/>
  <c r="E15" i="1" l="1"/>
  <c r="E30" i="1" s="1"/>
</calcChain>
</file>

<file path=xl/sharedStrings.xml><?xml version="1.0" encoding="utf-8"?>
<sst xmlns="http://schemas.openxmlformats.org/spreadsheetml/2006/main" count="36" uniqueCount="33">
  <si>
    <t>Наименование</t>
  </si>
  <si>
    <t>Грунт</t>
  </si>
  <si>
    <t>Посадочный материал</t>
  </si>
  <si>
    <t>Итого:</t>
  </si>
  <si>
    <t>Строительные материалы</t>
  </si>
  <si>
    <t>10% от стоимости</t>
  </si>
  <si>
    <t>20% от стоимости</t>
  </si>
  <si>
    <t>Рожь</t>
  </si>
  <si>
    <t>Стоимость, руб</t>
  </si>
  <si>
    <t>Цена за единицу, руб</t>
  </si>
  <si>
    <t>Работа</t>
  </si>
  <si>
    <t xml:space="preserve">Песок </t>
  </si>
  <si>
    <t>Сталь кортеновская, экран</t>
  </si>
  <si>
    <t>Сталь кортеновская, бордюр</t>
  </si>
  <si>
    <t>Печь дровяная</t>
  </si>
  <si>
    <t>Бетон с доставкой</t>
  </si>
  <si>
    <t>Доска обрезная для опалубки</t>
  </si>
  <si>
    <t xml:space="preserve">Дрова </t>
  </si>
  <si>
    <t>Итого по разделу:</t>
  </si>
  <si>
    <t>Расходные материалы</t>
  </si>
  <si>
    <t>Устройство песчаной подушки</t>
  </si>
  <si>
    <t>Разбивка, планировка</t>
  </si>
  <si>
    <t xml:space="preserve">Разработка грунта вручную </t>
  </si>
  <si>
    <t>Изготовление и установка экрана</t>
  </si>
  <si>
    <t>Изготовление и установка бордюра</t>
  </si>
  <si>
    <t>Изготовление скамейки</t>
  </si>
  <si>
    <t>Изготовление стола</t>
  </si>
  <si>
    <t>Посадка растений</t>
  </si>
  <si>
    <t>Доставка</t>
  </si>
  <si>
    <t>Демонтаж и транспортировка</t>
  </si>
  <si>
    <t>Работа пекаря</t>
  </si>
  <si>
    <t>Непредвиденные расходы</t>
  </si>
  <si>
    <t>Количество, шт/м2/м3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</si>
</sst>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entury Gothic"/>
      <family val="2"/>
      <scheme val="minor"/>
    </font>
    <font>
      <sz val="11"/>
      <color theme="1"/>
      <name val="Geometr706 BlkCn BT"/>
      <family val="2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Цитаты">
  <a:themeElements>
    <a:clrScheme name="Цитаты">
      <a:dk1>
        <a:sysClr val="windowText" lastClr="000000"/>
      </a:dk1>
      <a:lt1>
        <a:sysClr val="window" lastClr="FFFFFF"/>
      </a:lt1>
      <a:dk2>
        <a:srgbClr val="212121"/>
      </a:dk2>
      <a:lt2>
        <a:srgbClr val="636363"/>
      </a:lt2>
      <a:accent1>
        <a:srgbClr val="00C6BB"/>
      </a:accent1>
      <a:accent2>
        <a:srgbClr val="6FEBA0"/>
      </a:accent2>
      <a:accent3>
        <a:srgbClr val="B6DF5E"/>
      </a:accent3>
      <a:accent4>
        <a:srgbClr val="EFB251"/>
      </a:accent4>
      <a:accent5>
        <a:srgbClr val="EF755F"/>
      </a:accent5>
      <a:accent6>
        <a:srgbClr val="ED515C"/>
      </a:accent6>
      <a:hlink>
        <a:srgbClr val="8F8F8F"/>
      </a:hlink>
      <a:folHlink>
        <a:srgbClr val="A5A5A5"/>
      </a:folHlink>
    </a:clrScheme>
    <a:fontScheme name="Цитаты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Цитаты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lumMod val="105000"/>
              </a:schemeClr>
            </a:gs>
            <a:gs pos="100000">
              <a:schemeClr val="phClr">
                <a:tint val="9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  <a:lumMod val="102000"/>
              </a:schemeClr>
              <a:schemeClr val="phClr">
                <a:shade val="98000"/>
                <a:lumMod val="98000"/>
              </a:schemeClr>
            </a:duotone>
          </a:blip>
          <a:tile tx="0" ty="0" sx="100000" sy="100000" flip="none" algn="tl"/>
        </a:blipFill>
      </a:fillStyleLst>
      <a:lnStyleLst>
        <a:ln w="9525" cap="rnd" cmpd="sng" algn="ctr">
          <a:solidFill>
            <a:schemeClr val="phClr"/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63500" dist="25400" dir="13500000">
              <a:srgbClr val="000000">
                <a:alpha val="75000"/>
              </a:srgbClr>
            </a:inn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</a:schemeClr>
            </a:gs>
            <a:gs pos="100000">
              <a:schemeClr val="phClr">
                <a:tint val="84000"/>
                <a:shade val="84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90000"/>
                <a:satMod val="120000"/>
                <a:lumMod val="90000"/>
              </a:schemeClr>
            </a:gs>
            <a:gs pos="100000">
              <a:schemeClr val="phClr"/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Quotable" id="{39EC5628-30ED-4578-ACD8-9820EDB8E15A}" vid="{6F3559E9-1A4C-49D8-94D4-F41003531C4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/>
  </sheetViews>
  <sheetFormatPr defaultRowHeight="13.8" x14ac:dyDescent="0.25"/>
  <cols>
    <col min="1" max="1" width="3.59765625" style="11" customWidth="1"/>
    <col min="2" max="2" width="33.19921875" style="1" customWidth="1"/>
    <col min="3" max="3" width="23.59765625" style="11" customWidth="1"/>
    <col min="4" max="4" width="31.19921875" style="11" customWidth="1"/>
    <col min="5" max="5" width="20.59765625" style="11" customWidth="1"/>
    <col min="6" max="16384" width="8.796875" style="11"/>
  </cols>
  <sheetData>
    <row r="1" spans="1:5" ht="15.6" x14ac:dyDescent="0.3">
      <c r="A1" s="5"/>
      <c r="B1" s="2" t="s">
        <v>0</v>
      </c>
      <c r="C1" s="3" t="s">
        <v>32</v>
      </c>
      <c r="D1" s="3" t="s">
        <v>9</v>
      </c>
      <c r="E1" s="3" t="s">
        <v>8</v>
      </c>
    </row>
    <row r="2" spans="1:5" ht="25.05" customHeight="1" x14ac:dyDescent="0.25">
      <c r="A2" s="9" t="s">
        <v>2</v>
      </c>
      <c r="B2" s="9"/>
      <c r="C2" s="9"/>
      <c r="D2" s="9"/>
      <c r="E2" s="9"/>
    </row>
    <row r="3" spans="1:5" x14ac:dyDescent="0.25">
      <c r="A3" s="5"/>
      <c r="B3" s="4" t="s">
        <v>7</v>
      </c>
      <c r="C3" s="5">
        <v>1500</v>
      </c>
      <c r="D3" s="5">
        <v>150</v>
      </c>
      <c r="E3" s="5">
        <f>C3*D3</f>
        <v>225000</v>
      </c>
    </row>
    <row r="4" spans="1:5" x14ac:dyDescent="0.25">
      <c r="A4" s="5"/>
      <c r="B4" s="4"/>
      <c r="C4" s="5"/>
      <c r="D4" s="5" t="s">
        <v>18</v>
      </c>
      <c r="E4" s="5">
        <f>E3</f>
        <v>225000</v>
      </c>
    </row>
    <row r="5" spans="1:5" ht="25.05" customHeight="1" x14ac:dyDescent="0.25">
      <c r="A5" s="9" t="s">
        <v>4</v>
      </c>
      <c r="B5" s="9"/>
      <c r="C5" s="9"/>
      <c r="D5" s="9"/>
      <c r="E5" s="9"/>
    </row>
    <row r="6" spans="1:5" x14ac:dyDescent="0.25">
      <c r="A6" s="5"/>
      <c r="B6" s="4" t="s">
        <v>11</v>
      </c>
      <c r="C6" s="5">
        <v>4</v>
      </c>
      <c r="D6" s="5">
        <v>500</v>
      </c>
      <c r="E6" s="5">
        <f>C6*D6</f>
        <v>2000</v>
      </c>
    </row>
    <row r="7" spans="1:5" x14ac:dyDescent="0.25">
      <c r="A7" s="5"/>
      <c r="B7" s="4" t="s">
        <v>1</v>
      </c>
      <c r="C7" s="5">
        <v>6</v>
      </c>
      <c r="D7" s="5">
        <v>700</v>
      </c>
      <c r="E7" s="5">
        <f>C7*D7</f>
        <v>4200</v>
      </c>
    </row>
    <row r="8" spans="1:5" x14ac:dyDescent="0.25">
      <c r="A8" s="5"/>
      <c r="B8" s="4" t="s">
        <v>12</v>
      </c>
      <c r="C8" s="5">
        <v>7</v>
      </c>
      <c r="D8" s="5">
        <v>2100</v>
      </c>
      <c r="E8" s="5">
        <f>C8*D8</f>
        <v>14700</v>
      </c>
    </row>
    <row r="9" spans="1:5" x14ac:dyDescent="0.25">
      <c r="A9" s="5"/>
      <c r="B9" s="4" t="s">
        <v>13</v>
      </c>
      <c r="C9" s="5">
        <v>7</v>
      </c>
      <c r="D9" s="6">
        <v>2100</v>
      </c>
      <c r="E9" s="5">
        <f>C9*D9</f>
        <v>14700</v>
      </c>
    </row>
    <row r="10" spans="1:5" x14ac:dyDescent="0.25">
      <c r="A10" s="5"/>
      <c r="B10" s="4" t="s">
        <v>14</v>
      </c>
      <c r="C10" s="5">
        <v>1</v>
      </c>
      <c r="D10" s="6">
        <v>50000</v>
      </c>
      <c r="E10" s="5">
        <f>C10*D10</f>
        <v>50000</v>
      </c>
    </row>
    <row r="11" spans="1:5" x14ac:dyDescent="0.25">
      <c r="A11" s="5"/>
      <c r="B11" s="4" t="s">
        <v>15</v>
      </c>
      <c r="C11" s="5">
        <v>3</v>
      </c>
      <c r="D11" s="6">
        <v>5000</v>
      </c>
      <c r="E11" s="5">
        <f>C11*D11</f>
        <v>15000</v>
      </c>
    </row>
    <row r="12" spans="1:5" x14ac:dyDescent="0.25">
      <c r="A12" s="5"/>
      <c r="B12" s="4" t="s">
        <v>16</v>
      </c>
      <c r="C12" s="5">
        <v>1</v>
      </c>
      <c r="D12" s="6">
        <v>8000</v>
      </c>
      <c r="E12" s="5">
        <f>C12*D12</f>
        <v>8000</v>
      </c>
    </row>
    <row r="13" spans="1:5" x14ac:dyDescent="0.25">
      <c r="A13" s="5"/>
      <c r="B13" s="4" t="s">
        <v>17</v>
      </c>
      <c r="C13" s="5"/>
      <c r="D13" s="6">
        <v>10000</v>
      </c>
      <c r="E13" s="6">
        <f>D13</f>
        <v>10000</v>
      </c>
    </row>
    <row r="14" spans="1:5" x14ac:dyDescent="0.25">
      <c r="A14" s="5"/>
      <c r="B14" s="4" t="s">
        <v>19</v>
      </c>
      <c r="C14" s="5"/>
      <c r="D14" s="6">
        <v>20000</v>
      </c>
      <c r="E14" s="6">
        <f>D14</f>
        <v>20000</v>
      </c>
    </row>
    <row r="15" spans="1:5" x14ac:dyDescent="0.25">
      <c r="A15" s="5"/>
      <c r="B15" s="4"/>
      <c r="C15" s="5"/>
      <c r="D15" s="6" t="s">
        <v>18</v>
      </c>
      <c r="E15" s="6">
        <f>E6+E7+E8+E9+E10+E11+E12+E13+E14</f>
        <v>138600</v>
      </c>
    </row>
    <row r="16" spans="1:5" ht="25.05" customHeight="1" x14ac:dyDescent="0.25">
      <c r="A16" s="9" t="s">
        <v>10</v>
      </c>
      <c r="B16" s="9"/>
      <c r="C16" s="9"/>
      <c r="D16" s="9"/>
      <c r="E16" s="9"/>
    </row>
    <row r="17" spans="1:5" s="7" customFormat="1" x14ac:dyDescent="0.25">
      <c r="A17" s="5"/>
      <c r="B17" s="7" t="s">
        <v>21</v>
      </c>
      <c r="C17" s="5">
        <v>96</v>
      </c>
      <c r="D17" s="5">
        <v>100</v>
      </c>
      <c r="E17" s="5">
        <f>C17*D17</f>
        <v>9600</v>
      </c>
    </row>
    <row r="18" spans="1:5" s="7" customFormat="1" x14ac:dyDescent="0.25">
      <c r="A18" s="5"/>
      <c r="B18" s="7" t="s">
        <v>22</v>
      </c>
      <c r="C18" s="5">
        <v>10</v>
      </c>
      <c r="D18" s="5">
        <v>2000</v>
      </c>
      <c r="E18" s="5">
        <f>C18*D18</f>
        <v>20000</v>
      </c>
    </row>
    <row r="19" spans="1:5" x14ac:dyDescent="0.25">
      <c r="A19" s="5"/>
      <c r="B19" s="4" t="s">
        <v>20</v>
      </c>
      <c r="C19" s="5">
        <v>4</v>
      </c>
      <c r="D19" s="5">
        <v>1000</v>
      </c>
      <c r="E19" s="5">
        <f>C19*D19</f>
        <v>4000</v>
      </c>
    </row>
    <row r="20" spans="1:5" x14ac:dyDescent="0.25">
      <c r="A20" s="5"/>
      <c r="B20" s="4" t="s">
        <v>23</v>
      </c>
      <c r="C20" s="5">
        <v>7</v>
      </c>
      <c r="D20" s="5">
        <v>2000</v>
      </c>
      <c r="E20" s="5">
        <f>C20*D20</f>
        <v>14000</v>
      </c>
    </row>
    <row r="21" spans="1:5" x14ac:dyDescent="0.25">
      <c r="A21" s="5"/>
      <c r="B21" s="4" t="s">
        <v>24</v>
      </c>
      <c r="C21" s="5">
        <v>7</v>
      </c>
      <c r="D21" s="5">
        <v>3000</v>
      </c>
      <c r="E21" s="5">
        <f>C21*D21</f>
        <v>21000</v>
      </c>
    </row>
    <row r="22" spans="1:5" x14ac:dyDescent="0.25">
      <c r="A22" s="5"/>
      <c r="B22" s="4" t="s">
        <v>25</v>
      </c>
      <c r="C22" s="5">
        <v>14</v>
      </c>
      <c r="D22" s="5">
        <v>3000</v>
      </c>
      <c r="E22" s="5">
        <f>C22*D22</f>
        <v>42000</v>
      </c>
    </row>
    <row r="23" spans="1:5" x14ac:dyDescent="0.25">
      <c r="A23" s="5"/>
      <c r="B23" s="4" t="s">
        <v>26</v>
      </c>
      <c r="C23" s="5">
        <v>1</v>
      </c>
      <c r="D23" s="5">
        <v>20000</v>
      </c>
      <c r="E23" s="5">
        <f>C23*D23</f>
        <v>20000</v>
      </c>
    </row>
    <row r="24" spans="1:5" x14ac:dyDescent="0.25">
      <c r="A24" s="5"/>
      <c r="B24" s="4" t="s">
        <v>27</v>
      </c>
      <c r="C24" s="5"/>
      <c r="D24" s="5" t="s">
        <v>6</v>
      </c>
      <c r="E24" s="6">
        <f>E4/100*20</f>
        <v>45000</v>
      </c>
    </row>
    <row r="25" spans="1:5" x14ac:dyDescent="0.25">
      <c r="A25" s="5"/>
      <c r="B25" s="4" t="s">
        <v>28</v>
      </c>
      <c r="C25" s="5"/>
      <c r="D25" s="5" t="s">
        <v>5</v>
      </c>
      <c r="E25" s="5">
        <v>40000</v>
      </c>
    </row>
    <row r="26" spans="1:5" x14ac:dyDescent="0.25">
      <c r="A26" s="5"/>
      <c r="B26" s="4" t="s">
        <v>30</v>
      </c>
      <c r="C26" s="5"/>
      <c r="D26" s="5">
        <v>30000</v>
      </c>
      <c r="E26" s="5">
        <f>D26</f>
        <v>30000</v>
      </c>
    </row>
    <row r="27" spans="1:5" x14ac:dyDescent="0.25">
      <c r="A27" s="5"/>
      <c r="B27" s="7" t="s">
        <v>29</v>
      </c>
      <c r="C27" s="5"/>
      <c r="E27" s="5">
        <v>40000</v>
      </c>
    </row>
    <row r="28" spans="1:5" x14ac:dyDescent="0.25">
      <c r="A28" s="5"/>
      <c r="B28" s="7" t="s">
        <v>31</v>
      </c>
      <c r="C28" s="5"/>
      <c r="D28" s="5" t="s">
        <v>5</v>
      </c>
      <c r="E28" s="5">
        <f>(E17+E18+E19+E20+E21+E22+E23+E24+E25+E26+E27)/100*10</f>
        <v>28560</v>
      </c>
    </row>
    <row r="29" spans="1:5" x14ac:dyDescent="0.25">
      <c r="A29" s="5"/>
      <c r="B29" s="4"/>
      <c r="C29" s="5"/>
      <c r="D29" s="5" t="s">
        <v>18</v>
      </c>
      <c r="E29" s="6">
        <f>E17+E18+E19+E20+E21+E22+E23+E24+E25+E26+E27+E28</f>
        <v>314160</v>
      </c>
    </row>
    <row r="30" spans="1:5" ht="17.399999999999999" x14ac:dyDescent="0.3">
      <c r="A30" s="7"/>
      <c r="B30" s="4"/>
      <c r="C30" s="7"/>
      <c r="D30" s="8" t="s">
        <v>3</v>
      </c>
      <c r="E30" s="10">
        <f>E4+E15+E29</f>
        <v>677760</v>
      </c>
    </row>
  </sheetData>
  <mergeCells count="3">
    <mergeCell ref="A5:E5"/>
    <mergeCell ref="A2:E2"/>
    <mergeCell ref="A16:E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2019-01-31T02:11:34Z</dcterms:modified>
</cp:coreProperties>
</file>