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30" i="1"/>
  <c r="G20"/>
  <c r="G15"/>
  <c r="G21"/>
  <c r="G9"/>
  <c r="G10"/>
  <c r="G11"/>
  <c r="G12"/>
  <c r="G13"/>
  <c r="G14"/>
  <c r="G16"/>
  <c r="G17"/>
  <c r="G18"/>
  <c r="G19"/>
  <c r="G26"/>
  <c r="G29" s="1"/>
  <c r="G8"/>
  <c r="G22" l="1"/>
</calcChain>
</file>

<file path=xl/sharedStrings.xml><?xml version="1.0" encoding="utf-8"?>
<sst xmlns="http://schemas.openxmlformats.org/spreadsheetml/2006/main" count="48" uniqueCount="38">
  <si>
    <t xml:space="preserve">посадочный материал согласно ассортиментной ведомости </t>
  </si>
  <si>
    <t>компл.</t>
  </si>
  <si>
    <t>Единица измерений</t>
  </si>
  <si>
    <t>Кол-во</t>
  </si>
  <si>
    <t>шт.</t>
  </si>
  <si>
    <t>Цена за ед., EUR</t>
  </si>
  <si>
    <t>Сумма, EUR</t>
  </si>
  <si>
    <t>Наименование</t>
  </si>
  <si>
    <t>Материалы</t>
  </si>
  <si>
    <t xml:space="preserve">посадка растений </t>
  </si>
  <si>
    <t xml:space="preserve">доставка, транспортные расходы </t>
  </si>
  <si>
    <t xml:space="preserve">Итого: </t>
  </si>
  <si>
    <t xml:space="preserve">  Общая стоимость, EUR: </t>
  </si>
  <si>
    <t xml:space="preserve">  Общая стоимость всего проекта , РУБ: </t>
  </si>
  <si>
    <r>
      <t>м</t>
    </r>
    <r>
      <rPr>
        <vertAlign val="superscript"/>
        <sz val="12"/>
        <color theme="1"/>
        <rFont val="Candara"/>
        <family val="2"/>
        <charset val="204"/>
      </rPr>
      <t>2</t>
    </r>
  </si>
  <si>
    <t xml:space="preserve">каскад, встроенный в стену </t>
  </si>
  <si>
    <t xml:space="preserve">вертикальное озеленение </t>
  </si>
  <si>
    <t xml:space="preserve">скамья с крепежем к стенке CorTen </t>
  </si>
  <si>
    <t xml:space="preserve">бетонные ступени </t>
  </si>
  <si>
    <t xml:space="preserve">отсыпка из коры лиственницы средней фракции </t>
  </si>
  <si>
    <t>мешок 80 л</t>
  </si>
  <si>
    <t xml:space="preserve">пластиковые бордюры для обрамления гранитного отсева </t>
  </si>
  <si>
    <t xml:space="preserve">дрова для камина и ниши для дров </t>
  </si>
  <si>
    <t>выемка грунта с перемещением, планировка территории</t>
  </si>
  <si>
    <t xml:space="preserve">строительно-монтажные работы </t>
  </si>
  <si>
    <t>мешок 40 л</t>
  </si>
  <si>
    <t>мешок 25 кг</t>
  </si>
  <si>
    <t xml:space="preserve">отсыпка из гранитного отсева 4-8мм фр. </t>
  </si>
  <si>
    <t>курс валют: 1  EUR = 75.44 RUB</t>
  </si>
  <si>
    <t>подпорные стены CorTen (H600х2000мм)</t>
  </si>
  <si>
    <t xml:space="preserve">деревянные брусы вдоль скамьи </t>
  </si>
  <si>
    <t xml:space="preserve">скамья на бетоне, переходящая в стену </t>
  </si>
  <si>
    <t>бетонные плиты (400х600х80мм)</t>
  </si>
  <si>
    <t>демонтаж</t>
  </si>
  <si>
    <r>
      <rPr>
        <b/>
        <u/>
        <sz val="12"/>
        <color theme="1"/>
        <rFont val="Candara"/>
        <family val="2"/>
        <charset val="204"/>
      </rPr>
      <t>Работа</t>
    </r>
    <r>
      <rPr>
        <sz val="12"/>
        <color theme="1"/>
        <rFont val="Candara"/>
        <family val="2"/>
        <charset val="204"/>
      </rPr>
      <t xml:space="preserve"> </t>
    </r>
  </si>
  <si>
    <t>бетонная стена  (8500х400хH2450)</t>
  </si>
  <si>
    <t>10% от стоимости материалов</t>
  </si>
  <si>
    <r>
      <rPr>
        <b/>
        <u/>
        <sz val="20"/>
        <color theme="1"/>
        <rFont val="Candara"/>
        <family val="2"/>
        <charset val="204"/>
      </rPr>
      <t>СМЕТНАЯ СТОИМОСТЬ САДА</t>
    </r>
    <r>
      <rPr>
        <b/>
        <u/>
        <sz val="16"/>
        <color theme="1"/>
        <rFont val="Candara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</si>
</sst>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theme="1"/>
      <name val="Impact"/>
      <family val="2"/>
      <charset val="204"/>
    </font>
    <font>
      <sz val="12"/>
      <color theme="1"/>
      <name val="Candara"/>
      <family val="2"/>
      <charset val="204"/>
    </font>
    <font>
      <vertAlign val="superscript"/>
      <sz val="12"/>
      <color theme="1"/>
      <name val="Candara"/>
      <family val="2"/>
      <charset val="204"/>
    </font>
    <font>
      <b/>
      <sz val="12"/>
      <color theme="1"/>
      <name val="Candara"/>
      <family val="2"/>
      <charset val="204"/>
    </font>
    <font>
      <b/>
      <u/>
      <sz val="12"/>
      <color theme="1"/>
      <name val="Candara"/>
      <family val="2"/>
      <charset val="204"/>
    </font>
    <font>
      <sz val="12"/>
      <color rgb="FFFF0000"/>
      <name val="Candara"/>
      <family val="2"/>
      <charset val="204"/>
    </font>
    <font>
      <b/>
      <u/>
      <sz val="16"/>
      <color theme="1"/>
      <name val="Candara"/>
      <family val="2"/>
      <charset val="204"/>
    </font>
    <font>
      <b/>
      <u/>
      <sz val="20"/>
      <color theme="1"/>
      <name val="Candara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H34"/>
  <sheetViews>
    <sheetView tabSelected="1" workbookViewId="0">
      <selection activeCell="I33" sqref="I33"/>
    </sheetView>
  </sheetViews>
  <sheetFormatPr defaultRowHeight="18"/>
  <cols>
    <col min="1" max="1" width="9.140625" style="1"/>
    <col min="2" max="2" width="3.7109375" style="1" customWidth="1"/>
    <col min="3" max="3" width="50.7109375" style="1" customWidth="1"/>
    <col min="4" max="7" width="15.7109375" style="2" customWidth="1"/>
    <col min="8" max="8" width="3.7109375" style="1" customWidth="1"/>
    <col min="9" max="16384" width="9.140625" style="1"/>
  </cols>
  <sheetData>
    <row r="3" spans="3:7" ht="9.9499999999999993" customHeight="1"/>
    <row r="4" spans="3:7" ht="24.95" customHeight="1">
      <c r="C4" s="19" t="s">
        <v>37</v>
      </c>
      <c r="D4" s="20"/>
      <c r="E4" s="20"/>
      <c r="F4" s="20"/>
      <c r="G4" s="20"/>
    </row>
    <row r="5" spans="3:7" ht="9.9499999999999993" customHeight="1" thickBot="1">
      <c r="C5" s="3"/>
      <c r="D5" s="3"/>
      <c r="E5" s="3"/>
      <c r="F5" s="3"/>
      <c r="G5" s="3"/>
    </row>
    <row r="6" spans="3:7" s="8" customFormat="1" ht="32.25" thickBot="1">
      <c r="C6" s="10" t="s">
        <v>7</v>
      </c>
      <c r="D6" s="11" t="s">
        <v>2</v>
      </c>
      <c r="E6" s="11" t="s">
        <v>3</v>
      </c>
      <c r="F6" s="11" t="s">
        <v>5</v>
      </c>
      <c r="G6" s="12" t="s">
        <v>6</v>
      </c>
    </row>
    <row r="7" spans="3:7" s="8" customFormat="1" ht="24.95" customHeight="1">
      <c r="C7" s="13" t="s">
        <v>8</v>
      </c>
      <c r="D7" s="21"/>
      <c r="E7" s="21"/>
      <c r="F7" s="21"/>
      <c r="G7" s="22"/>
    </row>
    <row r="8" spans="3:7" ht="30" customHeight="1">
      <c r="C8" s="14" t="s">
        <v>35</v>
      </c>
      <c r="D8" s="5" t="s">
        <v>1</v>
      </c>
      <c r="E8" s="5">
        <v>1</v>
      </c>
      <c r="F8" s="6">
        <v>2700</v>
      </c>
      <c r="G8" s="15">
        <f t="shared" ref="G8:G21" si="0">F8*E8</f>
        <v>2700</v>
      </c>
    </row>
    <row r="9" spans="3:7" ht="30" customHeight="1">
      <c r="C9" s="14" t="s">
        <v>15</v>
      </c>
      <c r="D9" s="5" t="s">
        <v>1</v>
      </c>
      <c r="E9" s="5">
        <v>1</v>
      </c>
      <c r="F9" s="6">
        <v>1300</v>
      </c>
      <c r="G9" s="15">
        <f t="shared" si="0"/>
        <v>1300</v>
      </c>
    </row>
    <row r="10" spans="3:7" ht="30" customHeight="1">
      <c r="C10" s="14" t="s">
        <v>16</v>
      </c>
      <c r="D10" s="5" t="s">
        <v>1</v>
      </c>
      <c r="E10" s="5">
        <v>1</v>
      </c>
      <c r="F10" s="6">
        <v>450</v>
      </c>
      <c r="G10" s="15">
        <f t="shared" si="0"/>
        <v>450</v>
      </c>
    </row>
    <row r="11" spans="3:7" ht="30" customHeight="1">
      <c r="C11" s="14" t="s">
        <v>29</v>
      </c>
      <c r="D11" s="5" t="s">
        <v>4</v>
      </c>
      <c r="E11" s="5">
        <v>25</v>
      </c>
      <c r="F11" s="6">
        <v>350</v>
      </c>
      <c r="G11" s="15">
        <f t="shared" si="0"/>
        <v>8750</v>
      </c>
    </row>
    <row r="12" spans="3:7" ht="30" customHeight="1">
      <c r="C12" s="14" t="s">
        <v>31</v>
      </c>
      <c r="D12" s="5" t="s">
        <v>1</v>
      </c>
      <c r="E12" s="5">
        <v>1</v>
      </c>
      <c r="F12" s="6">
        <v>150</v>
      </c>
      <c r="G12" s="15">
        <f t="shared" si="0"/>
        <v>150</v>
      </c>
    </row>
    <row r="13" spans="3:7" ht="30" customHeight="1">
      <c r="C13" s="14" t="s">
        <v>17</v>
      </c>
      <c r="D13" s="5" t="s">
        <v>1</v>
      </c>
      <c r="E13" s="5">
        <v>1</v>
      </c>
      <c r="F13" s="6">
        <v>350</v>
      </c>
      <c r="G13" s="15">
        <f t="shared" si="0"/>
        <v>350</v>
      </c>
    </row>
    <row r="14" spans="3:7" ht="30" customHeight="1">
      <c r="C14" s="14" t="s">
        <v>18</v>
      </c>
      <c r="D14" s="5" t="s">
        <v>1</v>
      </c>
      <c r="E14" s="5">
        <v>1</v>
      </c>
      <c r="F14" s="6">
        <v>540</v>
      </c>
      <c r="G14" s="15">
        <f t="shared" si="0"/>
        <v>540</v>
      </c>
    </row>
    <row r="15" spans="3:7" ht="30" customHeight="1">
      <c r="C15" s="14" t="s">
        <v>30</v>
      </c>
      <c r="D15" s="5" t="s">
        <v>1</v>
      </c>
      <c r="E15" s="5">
        <v>1</v>
      </c>
      <c r="F15" s="6">
        <v>80</v>
      </c>
      <c r="G15" s="15">
        <f t="shared" si="0"/>
        <v>80</v>
      </c>
    </row>
    <row r="16" spans="3:7" ht="30" customHeight="1">
      <c r="C16" s="14" t="s">
        <v>32</v>
      </c>
      <c r="D16" s="5" t="s">
        <v>4</v>
      </c>
      <c r="E16" s="5">
        <v>32</v>
      </c>
      <c r="F16" s="6">
        <v>10.3</v>
      </c>
      <c r="G16" s="15">
        <f t="shared" si="0"/>
        <v>329.6</v>
      </c>
    </row>
    <row r="17" spans="3:8" ht="30" customHeight="1">
      <c r="C17" s="14" t="s">
        <v>27</v>
      </c>
      <c r="D17" s="5" t="s">
        <v>26</v>
      </c>
      <c r="E17" s="5">
        <v>70</v>
      </c>
      <c r="F17" s="6">
        <v>5.3</v>
      </c>
      <c r="G17" s="15">
        <f t="shared" si="0"/>
        <v>371</v>
      </c>
    </row>
    <row r="18" spans="3:8" ht="35.1" customHeight="1">
      <c r="C18" s="14" t="s">
        <v>21</v>
      </c>
      <c r="D18" s="5" t="s">
        <v>4</v>
      </c>
      <c r="E18" s="5">
        <v>90</v>
      </c>
      <c r="F18" s="6">
        <v>1.8</v>
      </c>
      <c r="G18" s="15">
        <f t="shared" si="0"/>
        <v>162</v>
      </c>
    </row>
    <row r="19" spans="3:8" ht="24.95" customHeight="1">
      <c r="C19" s="14" t="s">
        <v>19</v>
      </c>
      <c r="D19" s="5" t="s">
        <v>20</v>
      </c>
      <c r="E19" s="5">
        <v>25</v>
      </c>
      <c r="F19" s="6">
        <v>3.9</v>
      </c>
      <c r="G19" s="15">
        <f t="shared" si="0"/>
        <v>97.5</v>
      </c>
    </row>
    <row r="20" spans="3:8" ht="45" customHeight="1">
      <c r="C20" s="14" t="s">
        <v>0</v>
      </c>
      <c r="D20" s="5" t="s">
        <v>1</v>
      </c>
      <c r="E20" s="5">
        <v>1</v>
      </c>
      <c r="F20" s="6">
        <v>955.5</v>
      </c>
      <c r="G20" s="15">
        <f>F20*E20</f>
        <v>955.5</v>
      </c>
      <c r="H20" s="4"/>
    </row>
    <row r="21" spans="3:8" ht="45" customHeight="1" thickBot="1">
      <c r="C21" s="14" t="s">
        <v>22</v>
      </c>
      <c r="D21" s="5" t="s">
        <v>25</v>
      </c>
      <c r="E21" s="5">
        <v>4</v>
      </c>
      <c r="F21" s="6">
        <v>2.4</v>
      </c>
      <c r="G21" s="15">
        <f t="shared" si="0"/>
        <v>9.6</v>
      </c>
    </row>
    <row r="22" spans="3:8" ht="24.95" customHeight="1" thickBot="1">
      <c r="C22" s="33" t="s">
        <v>11</v>
      </c>
      <c r="D22" s="34"/>
      <c r="E22" s="34"/>
      <c r="F22" s="35"/>
      <c r="G22" s="16">
        <f>SUM(G8:G21)</f>
        <v>16245.2</v>
      </c>
    </row>
    <row r="23" spans="3:8" ht="24.95" customHeight="1">
      <c r="C23" s="9" t="s">
        <v>34</v>
      </c>
      <c r="D23" s="23"/>
      <c r="E23" s="24"/>
      <c r="F23" s="24"/>
      <c r="G23" s="25"/>
    </row>
    <row r="24" spans="3:8" ht="35.1" customHeight="1">
      <c r="C24" s="14" t="s">
        <v>23</v>
      </c>
      <c r="D24" s="5"/>
      <c r="E24" s="5"/>
      <c r="F24" s="6"/>
      <c r="G24" s="15">
        <v>500</v>
      </c>
      <c r="H24" s="4"/>
    </row>
    <row r="25" spans="3:8" ht="24.95" customHeight="1">
      <c r="C25" s="14" t="s">
        <v>24</v>
      </c>
      <c r="D25" s="5"/>
      <c r="E25" s="5"/>
      <c r="F25" s="6"/>
      <c r="G25" s="15">
        <v>1000</v>
      </c>
    </row>
    <row r="26" spans="3:8" ht="24.95" customHeight="1">
      <c r="C26" s="14" t="s">
        <v>9</v>
      </c>
      <c r="D26" s="5" t="s">
        <v>14</v>
      </c>
      <c r="E26" s="6">
        <v>45</v>
      </c>
      <c r="F26" s="6">
        <v>8</v>
      </c>
      <c r="G26" s="15">
        <f t="shared" ref="G26" si="1">F26*E26</f>
        <v>360</v>
      </c>
    </row>
    <row r="27" spans="3:8" ht="24.95" customHeight="1">
      <c r="C27" s="14" t="s">
        <v>33</v>
      </c>
      <c r="D27" s="5"/>
      <c r="E27" s="6"/>
      <c r="F27" s="18"/>
      <c r="G27" s="15">
        <v>700</v>
      </c>
    </row>
    <row r="28" spans="3:8" ht="24.95" customHeight="1" thickBot="1">
      <c r="C28" s="14" t="s">
        <v>10</v>
      </c>
      <c r="D28" s="26" t="s">
        <v>36</v>
      </c>
      <c r="E28" s="27"/>
      <c r="F28" s="28"/>
      <c r="G28" s="15">
        <v>1624.52</v>
      </c>
      <c r="H28" s="4"/>
    </row>
    <row r="29" spans="3:8" ht="24.95" customHeight="1" thickBot="1">
      <c r="C29" s="33" t="s">
        <v>11</v>
      </c>
      <c r="D29" s="34"/>
      <c r="E29" s="34"/>
      <c r="F29" s="35"/>
      <c r="G29" s="16">
        <f>SUM(G24:G28)</f>
        <v>4184.5200000000004</v>
      </c>
    </row>
    <row r="30" spans="3:8" ht="24.95" customHeight="1" thickBot="1">
      <c r="C30" s="33" t="s">
        <v>12</v>
      </c>
      <c r="D30" s="34"/>
      <c r="E30" s="34"/>
      <c r="F30" s="35"/>
      <c r="G30" s="16">
        <f>G29+G22</f>
        <v>20429.72</v>
      </c>
    </row>
    <row r="31" spans="3:8" ht="24.95" customHeight="1" thickBot="1">
      <c r="C31" s="30" t="s">
        <v>13</v>
      </c>
      <c r="D31" s="31"/>
      <c r="E31" s="31"/>
      <c r="F31" s="32"/>
      <c r="G31" s="17">
        <v>1541218</v>
      </c>
    </row>
    <row r="32" spans="3:8" ht="15" customHeight="1">
      <c r="C32" s="8"/>
      <c r="D32" s="7"/>
      <c r="E32" s="7"/>
      <c r="F32" s="7"/>
      <c r="G32" s="7"/>
    </row>
    <row r="33" spans="3:7">
      <c r="C33" s="8"/>
      <c r="D33" s="7"/>
      <c r="E33" s="29" t="s">
        <v>28</v>
      </c>
      <c r="F33" s="29"/>
      <c r="G33" s="29"/>
    </row>
    <row r="34" spans="3:7" ht="15" customHeight="1"/>
  </sheetData>
  <mergeCells count="9">
    <mergeCell ref="C4:G4"/>
    <mergeCell ref="D7:G7"/>
    <mergeCell ref="D23:G23"/>
    <mergeCell ref="D28:F28"/>
    <mergeCell ref="E33:G33"/>
    <mergeCell ref="C31:F31"/>
    <mergeCell ref="C30:F30"/>
    <mergeCell ref="C29:F29"/>
    <mergeCell ref="C22:F22"/>
  </mergeCells>
  <pageMargins left="0.25" right="0.25" top="0.75" bottom="0.75" header="0.3" footer="0.3"/>
  <pageSetup paperSize="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Kristina</cp:lastModifiedBy>
  <cp:lastPrinted>2019-01-30T14:26:20Z</cp:lastPrinted>
  <dcterms:created xsi:type="dcterms:W3CDTF">2018-01-03T19:11:40Z</dcterms:created>
  <dcterms:modified xsi:type="dcterms:W3CDTF">2019-01-31T07:25:12Z</dcterms:modified>
</cp:coreProperties>
</file>