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2" sheetId="2" r:id="rId1"/>
  </sheets>
  <definedNames>
    <definedName name="_xlnm._FilterDatabase" localSheetId="0" hidden="1">Sheet2!$D$7:$J$18</definedName>
  </definedNames>
  <calcPr calcId="125725"/>
</workbook>
</file>

<file path=xl/calcChain.xml><?xml version="1.0" encoding="utf-8"?>
<calcChain xmlns="http://schemas.openxmlformats.org/spreadsheetml/2006/main">
  <c r="I19" i="2"/>
  <c r="I17"/>
  <c r="I9"/>
  <c r="I11"/>
  <c r="I8"/>
  <c r="I10"/>
  <c r="I7"/>
  <c r="I15"/>
  <c r="I18"/>
  <c r="I12"/>
  <c r="I13"/>
  <c r="I16"/>
  <c r="I14"/>
  <c r="I20" l="1"/>
</calcChain>
</file>

<file path=xl/sharedStrings.xml><?xml version="1.0" encoding="utf-8"?>
<sst xmlns="http://schemas.openxmlformats.org/spreadsheetml/2006/main" count="57" uniqueCount="51">
  <si>
    <t xml:space="preserve">Наименование </t>
  </si>
  <si>
    <t xml:space="preserve">Русское название </t>
  </si>
  <si>
    <t xml:space="preserve">Латинское название </t>
  </si>
  <si>
    <t xml:space="preserve">Лаванда </t>
  </si>
  <si>
    <t>Цена/шт.</t>
  </si>
  <si>
    <t xml:space="preserve">Молиния </t>
  </si>
  <si>
    <t>Molinia caerulea "Variegata"</t>
  </si>
  <si>
    <t>Lavandula angustifolia "Hidcote Blue"</t>
  </si>
  <si>
    <t>Кол-во</t>
  </si>
  <si>
    <t xml:space="preserve">P14 </t>
  </si>
  <si>
    <t>C3</t>
  </si>
  <si>
    <t xml:space="preserve">Ирис сибирский </t>
  </si>
  <si>
    <t>Iris sibirica "Dreaming Yellow"</t>
  </si>
  <si>
    <t>C2</t>
  </si>
  <si>
    <t>Размер</t>
  </si>
  <si>
    <t>P - контейнер, длина стороны см</t>
  </si>
  <si>
    <t>С - контейнер, объем в литрах</t>
  </si>
  <si>
    <t>№</t>
  </si>
  <si>
    <t xml:space="preserve">H - высота саженца, м </t>
  </si>
  <si>
    <t>Стоимость, EUR</t>
  </si>
  <si>
    <t>Итого, EUR:</t>
  </si>
  <si>
    <t>Итого, РУБ:</t>
  </si>
  <si>
    <t xml:space="preserve">
</t>
  </si>
  <si>
    <t xml:space="preserve">АССОРТИМЕНТНАЯ ВЕДОМОСТЬ ПРОЕКТИРУЕМЫХ РАСТЕНИЙ </t>
  </si>
  <si>
    <t>Внешний вид</t>
  </si>
  <si>
    <t>Fagus sylvatica "Dawyck Gold"</t>
  </si>
  <si>
    <t xml:space="preserve">Бук лесной </t>
  </si>
  <si>
    <t>C10           H=1.80м</t>
  </si>
  <si>
    <t xml:space="preserve">Lupinus "Gallery White" </t>
  </si>
  <si>
    <t xml:space="preserve">Люпин </t>
  </si>
  <si>
    <t>P9</t>
  </si>
  <si>
    <t>Salvia  officinalis "Berggarten"</t>
  </si>
  <si>
    <t xml:space="preserve">Шалфей лекарственный </t>
  </si>
  <si>
    <t>Alchemilla mollis "Senior"</t>
  </si>
  <si>
    <t xml:space="preserve">Манжетка мягкая </t>
  </si>
  <si>
    <t>Euonymus fortunei "Emerald'n Gold"</t>
  </si>
  <si>
    <t>Бересклет</t>
  </si>
  <si>
    <t>Deschampsia cespitosa "Tauträger"</t>
  </si>
  <si>
    <t xml:space="preserve">Щучка дернистая </t>
  </si>
  <si>
    <t>Perovskia "Little Spire"</t>
  </si>
  <si>
    <t xml:space="preserve">Перовския лебедолистная </t>
  </si>
  <si>
    <t xml:space="preserve">P9 </t>
  </si>
  <si>
    <t>Echinacea purpurea "Green Jewel"</t>
  </si>
  <si>
    <t>Эхинацея пурпурная</t>
  </si>
  <si>
    <t xml:space="preserve">Мордовник </t>
  </si>
  <si>
    <t xml:space="preserve"> Echinops ritro "Veitch Blue"</t>
  </si>
  <si>
    <t>C3  H=0.35м</t>
  </si>
  <si>
    <r>
      <rPr>
        <u/>
        <sz val="12"/>
        <color theme="1"/>
        <rFont val="Candara"/>
        <family val="2"/>
        <charset val="204"/>
      </rPr>
      <t>Обозначения:</t>
    </r>
    <r>
      <rPr>
        <sz val="12"/>
        <color theme="1"/>
        <rFont val="Candara"/>
        <family val="2"/>
        <charset val="204"/>
      </rPr>
      <t xml:space="preserve"> </t>
    </r>
  </si>
  <si>
    <t xml:space="preserve">Мшанка шиловидная </t>
  </si>
  <si>
    <r>
      <t>Sagina subulata (13 м</t>
    </r>
    <r>
      <rPr>
        <vertAlign val="superscript"/>
        <sz val="11"/>
        <color theme="1"/>
        <rFont val="Candara"/>
        <family val="2"/>
        <charset val="204"/>
      </rPr>
      <t>2</t>
    </r>
    <r>
      <rPr>
        <sz val="11"/>
        <color theme="1"/>
        <rFont val="Candara"/>
        <family val="2"/>
        <charset val="204"/>
      </rPr>
      <t>)</t>
    </r>
  </si>
  <si>
    <t>курс валют: 1  EUR = 75.44 RUB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</si>
</sst>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Candara"/>
      <family val="2"/>
      <charset val="204"/>
    </font>
    <font>
      <sz val="11"/>
      <color theme="1"/>
      <name val="Candara"/>
      <family val="2"/>
      <charset val="204"/>
    </font>
    <font>
      <sz val="12"/>
      <color theme="1"/>
      <name val="Candara"/>
      <family val="2"/>
      <charset val="204"/>
    </font>
    <font>
      <b/>
      <sz val="12"/>
      <color theme="1"/>
      <name val="Candara"/>
      <family val="2"/>
      <charset val="204"/>
    </font>
    <font>
      <b/>
      <sz val="14"/>
      <color theme="1"/>
      <name val="Candara"/>
      <family val="2"/>
      <charset val="204"/>
    </font>
    <font>
      <u/>
      <sz val="12"/>
      <color theme="1"/>
      <name val="Candara"/>
      <family val="2"/>
      <charset val="204"/>
    </font>
    <font>
      <vertAlign val="superscript"/>
      <sz val="11"/>
      <color theme="1"/>
      <name val="Candara"/>
      <family val="2"/>
      <charset val="204"/>
    </font>
    <font>
      <b/>
      <u/>
      <sz val="20"/>
      <color theme="1"/>
      <name val="Candara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7" xfId="0" applyBorder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22" xfId="0" applyFont="1" applyBorder="1"/>
    <xf numFmtId="0" fontId="3" fillId="0" borderId="6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133349</xdr:colOff>
      <xdr:row>15</xdr:row>
      <xdr:rowOff>47627</xdr:rowOff>
    </xdr:from>
    <xdr:to>
      <xdr:col>9</xdr:col>
      <xdr:colOff>853349</xdr:colOff>
      <xdr:row>15</xdr:row>
      <xdr:rowOff>556076</xdr:rowOff>
    </xdr:to>
    <xdr:pic>
      <xdr:nvPicPr>
        <xdr:cNvPr id="2051" name="Picture 3" descr="http://www.stadibulduri.lv/images/Stadi/graudzales/Molinia_caerulea_Variegat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599" y="8743952"/>
          <a:ext cx="720000" cy="50844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13</xdr:row>
      <xdr:rowOff>38101</xdr:rowOff>
    </xdr:from>
    <xdr:to>
      <xdr:col>9</xdr:col>
      <xdr:colOff>853350</xdr:colOff>
      <xdr:row>13</xdr:row>
      <xdr:rowOff>776564</xdr:rowOff>
    </xdr:to>
    <xdr:pic>
      <xdr:nvPicPr>
        <xdr:cNvPr id="2052" name="Picture 4" descr="http://www.stadibulduri.lv/images/Stadi/Pukes/lavand_angustif_hidcote_blu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7048501"/>
          <a:ext cx="720000" cy="738463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142874</xdr:colOff>
      <xdr:row>12</xdr:row>
      <xdr:rowOff>66675</xdr:rowOff>
    </xdr:from>
    <xdr:to>
      <xdr:col>9</xdr:col>
      <xdr:colOff>862874</xdr:colOff>
      <xdr:row>12</xdr:row>
      <xdr:rowOff>818810</xdr:rowOff>
    </xdr:to>
    <xdr:pic>
      <xdr:nvPicPr>
        <xdr:cNvPr id="2" name="Picture 1" descr="http://www.stadibulduri.lv/images/Stadi/Pukes/iris_sib_dreaming_yellow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4" y="6219825"/>
          <a:ext cx="720000" cy="75213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11</xdr:row>
      <xdr:rowOff>57151</xdr:rowOff>
    </xdr:from>
    <xdr:to>
      <xdr:col>9</xdr:col>
      <xdr:colOff>853350</xdr:colOff>
      <xdr:row>11</xdr:row>
      <xdr:rowOff>822197</xdr:rowOff>
    </xdr:to>
    <xdr:pic>
      <xdr:nvPicPr>
        <xdr:cNvPr id="1025" name="Picture 1" descr="Image result for Parastais diÅ¾skÄbardis 'Dawyck Gold'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67600" y="5343526"/>
          <a:ext cx="720000" cy="765046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14</xdr:row>
      <xdr:rowOff>66676</xdr:rowOff>
    </xdr:from>
    <xdr:to>
      <xdr:col>9</xdr:col>
      <xdr:colOff>853350</xdr:colOff>
      <xdr:row>14</xdr:row>
      <xdr:rowOff>824724</xdr:rowOff>
    </xdr:to>
    <xdr:pic>
      <xdr:nvPicPr>
        <xdr:cNvPr id="1026" name="Picture 2" descr="Image result for Lupinus &quot;Gallery White&quot;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67600" y="7886701"/>
          <a:ext cx="720000" cy="75804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17</xdr:row>
      <xdr:rowOff>38100</xdr:rowOff>
    </xdr:from>
    <xdr:to>
      <xdr:col>9</xdr:col>
      <xdr:colOff>853350</xdr:colOff>
      <xdr:row>17</xdr:row>
      <xdr:rowOff>741928</xdr:rowOff>
    </xdr:to>
    <xdr:pic>
      <xdr:nvPicPr>
        <xdr:cNvPr id="1027" name="Picture 3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467600" y="9896475"/>
          <a:ext cx="720000" cy="70382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6</xdr:row>
      <xdr:rowOff>57150</xdr:rowOff>
    </xdr:from>
    <xdr:to>
      <xdr:col>9</xdr:col>
      <xdr:colOff>853350</xdr:colOff>
      <xdr:row>6</xdr:row>
      <xdr:rowOff>809376</xdr:rowOff>
    </xdr:to>
    <xdr:pic>
      <xdr:nvPicPr>
        <xdr:cNvPr id="1028" name="Picture 4" descr="Image result for alchemilla mollis 'Senior' Ð¿Ð¾ÑÐ°Ð´ÐºÐ°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67600" y="1114425"/>
          <a:ext cx="720000" cy="752226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10</xdr:row>
      <xdr:rowOff>38100</xdr:rowOff>
    </xdr:from>
    <xdr:to>
      <xdr:col>9</xdr:col>
      <xdr:colOff>853350</xdr:colOff>
      <xdr:row>10</xdr:row>
      <xdr:rowOff>998100</xdr:rowOff>
    </xdr:to>
    <xdr:pic>
      <xdr:nvPicPr>
        <xdr:cNvPr id="1029" name="Picture 5" descr="Image result for Fortina segliÅÅ¡ 'Emerald'n Gold'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67600" y="4286250"/>
          <a:ext cx="720000" cy="960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7</xdr:row>
      <xdr:rowOff>57150</xdr:rowOff>
    </xdr:from>
    <xdr:to>
      <xdr:col>9</xdr:col>
      <xdr:colOff>853350</xdr:colOff>
      <xdr:row>7</xdr:row>
      <xdr:rowOff>670470</xdr:rowOff>
    </xdr:to>
    <xdr:pic>
      <xdr:nvPicPr>
        <xdr:cNvPr id="1030" name="Picture 6" descr="Image result for deschampsia cespitosa 'TautrÃ¤ger Ð¿Ð¾ÑÐ°Ð´ÐºÐ°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467600" y="1981200"/>
          <a:ext cx="720000" cy="61332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16</xdr:row>
      <xdr:rowOff>57151</xdr:rowOff>
    </xdr:from>
    <xdr:to>
      <xdr:col>9</xdr:col>
      <xdr:colOff>853350</xdr:colOff>
      <xdr:row>16</xdr:row>
      <xdr:rowOff>535276</xdr:rowOff>
    </xdr:to>
    <xdr:pic>
      <xdr:nvPicPr>
        <xdr:cNvPr id="1031" name="Picture 7" descr="Image result for sage Ð¿Ð¾ÑÐ°Ð´ÐºÐ°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467600" y="9344026"/>
          <a:ext cx="720000" cy="478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8</xdr:row>
      <xdr:rowOff>38101</xdr:rowOff>
    </xdr:from>
    <xdr:to>
      <xdr:col>9</xdr:col>
      <xdr:colOff>853350</xdr:colOff>
      <xdr:row>8</xdr:row>
      <xdr:rowOff>800028</xdr:rowOff>
    </xdr:to>
    <xdr:pic>
      <xdr:nvPicPr>
        <xdr:cNvPr id="1032" name="Picture 8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467600" y="2657476"/>
          <a:ext cx="720000" cy="761927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9</xdr:row>
      <xdr:rowOff>57150</xdr:rowOff>
    </xdr:from>
    <xdr:to>
      <xdr:col>9</xdr:col>
      <xdr:colOff>853350</xdr:colOff>
      <xdr:row>9</xdr:row>
      <xdr:rowOff>777150</xdr:rowOff>
    </xdr:to>
    <xdr:pic>
      <xdr:nvPicPr>
        <xdr:cNvPr id="1033" name="Picture 9" descr="Image result for echinops ritro 'Veitch Blue' Ð¿Ð¾ÑÐ°Ð´ÐºÐ°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467600" y="349567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133350</xdr:colOff>
      <xdr:row>18</xdr:row>
      <xdr:rowOff>38100</xdr:rowOff>
    </xdr:from>
    <xdr:to>
      <xdr:col>9</xdr:col>
      <xdr:colOff>853350</xdr:colOff>
      <xdr:row>18</xdr:row>
      <xdr:rowOff>578100</xdr:rowOff>
    </xdr:to>
    <xdr:pic>
      <xdr:nvPicPr>
        <xdr:cNvPr id="1034" name="Picture 10" descr="Image result for ÐÑÐ°Ð½ÐºÐ° ÑÐ¸Ð»Ð¾Ð²Ð¸Ð´Ð½Ð°Ñ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467600" y="10668000"/>
          <a:ext cx="720000" cy="54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31"/>
  <sheetViews>
    <sheetView tabSelected="1" workbookViewId="0">
      <selection activeCell="L24" sqref="L24"/>
    </sheetView>
  </sheetViews>
  <sheetFormatPr defaultRowHeight="18.75"/>
  <cols>
    <col min="1" max="1" width="7" style="2" customWidth="1"/>
    <col min="2" max="2" width="3.7109375" style="2" customWidth="1"/>
    <col min="3" max="3" width="4.7109375" style="2" customWidth="1"/>
    <col min="4" max="5" width="25.7109375" style="2" customWidth="1"/>
    <col min="6" max="8" width="10.7109375" style="3" customWidth="1"/>
    <col min="9" max="9" width="12.7109375" style="3" customWidth="1"/>
    <col min="10" max="10" width="14.85546875" style="2" customWidth="1"/>
    <col min="11" max="11" width="3.7109375" style="2" customWidth="1"/>
    <col min="12" max="16384" width="9.140625" style="2"/>
  </cols>
  <sheetData>
    <row r="1" spans="3:15" ht="30" customHeight="1"/>
    <row r="2" spans="3:15" ht="9.9499999999999993" customHeight="1"/>
    <row r="3" spans="3:15" s="4" customFormat="1" ht="24.95" customHeight="1">
      <c r="D3" s="54" t="s">
        <v>23</v>
      </c>
      <c r="E3" s="55"/>
      <c r="F3" s="55"/>
      <c r="G3" s="55"/>
      <c r="H3" s="55"/>
      <c r="I3" s="55"/>
      <c r="J3" s="55"/>
    </row>
    <row r="4" spans="3:15" s="4" customFormat="1" ht="9.9499999999999993" customHeight="1" thickBot="1">
      <c r="D4" s="5"/>
      <c r="E4" s="5"/>
      <c r="F4" s="5"/>
      <c r="G4" s="5"/>
      <c r="H4" s="5"/>
      <c r="I4" s="5"/>
      <c r="J4" s="5"/>
    </row>
    <row r="5" spans="3:15" s="4" customFormat="1" ht="20.100000000000001" customHeight="1">
      <c r="C5" s="52" t="s">
        <v>17</v>
      </c>
      <c r="D5" s="45" t="s">
        <v>0</v>
      </c>
      <c r="E5" s="40"/>
      <c r="F5" s="40" t="s">
        <v>14</v>
      </c>
      <c r="G5" s="40" t="s">
        <v>8</v>
      </c>
      <c r="H5" s="40" t="s">
        <v>4</v>
      </c>
      <c r="I5" s="40" t="s">
        <v>19</v>
      </c>
      <c r="J5" s="41" t="s">
        <v>24</v>
      </c>
    </row>
    <row r="6" spans="3:15" s="4" customFormat="1" ht="20.100000000000001" customHeight="1" thickBot="1">
      <c r="C6" s="53"/>
      <c r="D6" s="28" t="s">
        <v>2</v>
      </c>
      <c r="E6" s="29" t="s">
        <v>1</v>
      </c>
      <c r="F6" s="43"/>
      <c r="G6" s="43"/>
      <c r="H6" s="43"/>
      <c r="I6" s="43"/>
      <c r="J6" s="44"/>
    </row>
    <row r="7" spans="3:15" ht="68.25" customHeight="1">
      <c r="C7" s="8">
        <v>1</v>
      </c>
      <c r="D7" s="9" t="s">
        <v>33</v>
      </c>
      <c r="E7" s="9" t="s">
        <v>34</v>
      </c>
      <c r="F7" s="10" t="s">
        <v>30</v>
      </c>
      <c r="G7" s="10">
        <v>9</v>
      </c>
      <c r="H7" s="11">
        <v>2</v>
      </c>
      <c r="I7" s="11">
        <f t="shared" ref="I7:I19" si="0">H7*G7</f>
        <v>18</v>
      </c>
      <c r="J7" s="13"/>
    </row>
    <row r="8" spans="3:15" ht="54.75" customHeight="1">
      <c r="C8" s="8">
        <v>2</v>
      </c>
      <c r="D8" s="9" t="s">
        <v>37</v>
      </c>
      <c r="E8" s="9" t="s">
        <v>38</v>
      </c>
      <c r="F8" s="14" t="s">
        <v>30</v>
      </c>
      <c r="G8" s="14">
        <v>11</v>
      </c>
      <c r="H8" s="15">
        <v>1.6</v>
      </c>
      <c r="I8" s="15">
        <f t="shared" si="0"/>
        <v>17.600000000000001</v>
      </c>
      <c r="J8" s="13"/>
    </row>
    <row r="9" spans="3:15" ht="64.5" customHeight="1">
      <c r="C9" s="8">
        <v>3</v>
      </c>
      <c r="D9" s="9" t="s">
        <v>42</v>
      </c>
      <c r="E9" s="9" t="s">
        <v>43</v>
      </c>
      <c r="F9" s="10" t="s">
        <v>30</v>
      </c>
      <c r="G9" s="10">
        <v>11</v>
      </c>
      <c r="H9" s="11">
        <v>3.6</v>
      </c>
      <c r="I9" s="11">
        <f t="shared" si="0"/>
        <v>39.6</v>
      </c>
      <c r="J9" s="13"/>
    </row>
    <row r="10" spans="3:15" ht="63.75" customHeight="1">
      <c r="C10" s="32">
        <v>4</v>
      </c>
      <c r="D10" s="33" t="s">
        <v>45</v>
      </c>
      <c r="E10" s="33" t="s">
        <v>44</v>
      </c>
      <c r="F10" s="31" t="s">
        <v>41</v>
      </c>
      <c r="G10" s="31">
        <v>11</v>
      </c>
      <c r="H10" s="12">
        <v>2.2000000000000002</v>
      </c>
      <c r="I10" s="12">
        <f t="shared" si="0"/>
        <v>24.200000000000003</v>
      </c>
      <c r="J10" s="34"/>
    </row>
    <row r="11" spans="3:15" s="6" customFormat="1" ht="81.75" customHeight="1">
      <c r="C11" s="8">
        <v>5</v>
      </c>
      <c r="D11" s="9" t="s">
        <v>35</v>
      </c>
      <c r="E11" s="9" t="s">
        <v>36</v>
      </c>
      <c r="F11" s="10" t="s">
        <v>46</v>
      </c>
      <c r="G11" s="10">
        <v>5</v>
      </c>
      <c r="H11" s="11">
        <v>4</v>
      </c>
      <c r="I11" s="15">
        <f t="shared" si="0"/>
        <v>20</v>
      </c>
      <c r="J11" s="13"/>
      <c r="K11" s="3"/>
      <c r="N11"/>
    </row>
    <row r="12" spans="3:15" s="6" customFormat="1" ht="68.25" customHeight="1">
      <c r="C12" s="8">
        <v>6</v>
      </c>
      <c r="D12" s="9" t="s">
        <v>25</v>
      </c>
      <c r="E12" s="9" t="s">
        <v>26</v>
      </c>
      <c r="F12" s="10" t="s">
        <v>27</v>
      </c>
      <c r="G12" s="10">
        <v>16</v>
      </c>
      <c r="H12" s="11">
        <v>20</v>
      </c>
      <c r="I12" s="15">
        <f t="shared" si="0"/>
        <v>320</v>
      </c>
      <c r="J12" s="1"/>
      <c r="K12" s="3"/>
    </row>
    <row r="13" spans="3:15" s="6" customFormat="1" ht="67.5" customHeight="1">
      <c r="C13" s="8">
        <v>7</v>
      </c>
      <c r="D13" s="9" t="s">
        <v>12</v>
      </c>
      <c r="E13" s="9" t="s">
        <v>11</v>
      </c>
      <c r="F13" s="10" t="s">
        <v>13</v>
      </c>
      <c r="G13" s="10">
        <v>6</v>
      </c>
      <c r="H13" s="10">
        <v>2.85</v>
      </c>
      <c r="I13" s="15">
        <f t="shared" si="0"/>
        <v>17.100000000000001</v>
      </c>
      <c r="J13" s="13"/>
      <c r="K13" s="3"/>
      <c r="O13"/>
    </row>
    <row r="14" spans="3:15" s="6" customFormat="1" ht="63.75" customHeight="1">
      <c r="C14" s="8">
        <v>8</v>
      </c>
      <c r="D14" s="9" t="s">
        <v>7</v>
      </c>
      <c r="E14" s="9" t="s">
        <v>3</v>
      </c>
      <c r="F14" s="10" t="s">
        <v>10</v>
      </c>
      <c r="G14" s="10">
        <v>8</v>
      </c>
      <c r="H14" s="11">
        <v>5</v>
      </c>
      <c r="I14" s="15">
        <f t="shared" si="0"/>
        <v>40</v>
      </c>
      <c r="J14" s="13"/>
      <c r="K14" s="3"/>
      <c r="O14"/>
    </row>
    <row r="15" spans="3:15" s="6" customFormat="1" ht="69" customHeight="1">
      <c r="C15" s="8">
        <v>9</v>
      </c>
      <c r="D15" s="9" t="s">
        <v>28</v>
      </c>
      <c r="E15" s="9" t="s">
        <v>29</v>
      </c>
      <c r="F15" s="10" t="s">
        <v>30</v>
      </c>
      <c r="G15" s="10">
        <v>10</v>
      </c>
      <c r="H15" s="11">
        <v>2.5</v>
      </c>
      <c r="I15" s="15">
        <f t="shared" si="0"/>
        <v>25</v>
      </c>
      <c r="J15" s="13"/>
      <c r="K15" s="3"/>
      <c r="N15"/>
      <c r="O15"/>
    </row>
    <row r="16" spans="3:15" s="6" customFormat="1" ht="46.5" customHeight="1">
      <c r="C16" s="8">
        <v>10</v>
      </c>
      <c r="D16" s="9" t="s">
        <v>6</v>
      </c>
      <c r="E16" s="9" t="s">
        <v>5</v>
      </c>
      <c r="F16" s="10" t="s">
        <v>9</v>
      </c>
      <c r="G16" s="10">
        <v>18</v>
      </c>
      <c r="H16" s="11">
        <v>3.5</v>
      </c>
      <c r="I16" s="15">
        <f t="shared" si="0"/>
        <v>63</v>
      </c>
      <c r="J16" s="13"/>
      <c r="K16" s="3"/>
      <c r="N16"/>
      <c r="O16"/>
    </row>
    <row r="17" spans="3:15" s="6" customFormat="1" ht="45" customHeight="1">
      <c r="C17" s="8">
        <v>11</v>
      </c>
      <c r="D17" s="9" t="s">
        <v>39</v>
      </c>
      <c r="E17" s="9" t="s">
        <v>40</v>
      </c>
      <c r="F17" s="10" t="s">
        <v>41</v>
      </c>
      <c r="G17" s="10">
        <v>3</v>
      </c>
      <c r="H17" s="11">
        <v>2</v>
      </c>
      <c r="I17" s="15">
        <f t="shared" si="0"/>
        <v>6</v>
      </c>
      <c r="J17" s="13"/>
      <c r="K17" s="3"/>
      <c r="M17"/>
      <c r="N17"/>
      <c r="O17"/>
    </row>
    <row r="18" spans="3:15" s="6" customFormat="1" ht="60.75" customHeight="1">
      <c r="C18" s="8">
        <v>12</v>
      </c>
      <c r="D18" s="9" t="s">
        <v>31</v>
      </c>
      <c r="E18" s="9" t="s">
        <v>32</v>
      </c>
      <c r="F18" s="10" t="s">
        <v>30</v>
      </c>
      <c r="G18" s="10">
        <v>3</v>
      </c>
      <c r="H18" s="11">
        <v>2.5</v>
      </c>
      <c r="I18" s="11">
        <f t="shared" si="0"/>
        <v>7.5</v>
      </c>
      <c r="J18" s="13"/>
      <c r="K18" s="3"/>
      <c r="N18"/>
    </row>
    <row r="19" spans="3:15" s="6" customFormat="1" ht="47.25" customHeight="1" thickBot="1">
      <c r="C19" s="36">
        <v>13</v>
      </c>
      <c r="D19" s="9" t="s">
        <v>49</v>
      </c>
      <c r="E19" s="9" t="s">
        <v>48</v>
      </c>
      <c r="F19" s="7" t="s">
        <v>30</v>
      </c>
      <c r="G19" s="7">
        <v>325</v>
      </c>
      <c r="H19" s="37">
        <v>1.1000000000000001</v>
      </c>
      <c r="I19" s="38">
        <f t="shared" si="0"/>
        <v>357.50000000000006</v>
      </c>
      <c r="J19" s="35"/>
      <c r="K19" s="3"/>
      <c r="M19"/>
      <c r="N19"/>
    </row>
    <row r="20" spans="3:15" ht="24.95" customHeight="1" thickBot="1">
      <c r="C20" s="16"/>
      <c r="D20" s="17"/>
      <c r="E20" s="17"/>
      <c r="F20" s="18"/>
      <c r="G20" s="49" t="s">
        <v>20</v>
      </c>
      <c r="H20" s="50"/>
      <c r="I20" s="30">
        <f>SUM(I7:I19)</f>
        <v>955.5</v>
      </c>
      <c r="J20" s="20"/>
    </row>
    <row r="21" spans="3:15" ht="24.95" customHeight="1" thickBot="1">
      <c r="C21" s="21"/>
      <c r="D21" s="22"/>
      <c r="E21" s="22"/>
      <c r="F21" s="23"/>
      <c r="G21" s="49" t="s">
        <v>21</v>
      </c>
      <c r="H21" s="50"/>
      <c r="I21" s="19">
        <v>72082</v>
      </c>
      <c r="J21" s="24" t="s">
        <v>22</v>
      </c>
    </row>
    <row r="22" spans="3:15" ht="18" customHeight="1">
      <c r="C22" s="48" t="s">
        <v>47</v>
      </c>
      <c r="D22" s="48"/>
      <c r="E22" s="48"/>
      <c r="F22" s="26"/>
      <c r="G22" s="26"/>
      <c r="H22" s="46" t="s">
        <v>50</v>
      </c>
      <c r="I22" s="46"/>
      <c r="J22" s="46"/>
    </row>
    <row r="23" spans="3:15">
      <c r="C23" s="48" t="s">
        <v>18</v>
      </c>
      <c r="D23" s="48"/>
      <c r="E23" s="48"/>
      <c r="F23" s="26"/>
      <c r="G23" s="26"/>
      <c r="H23" s="47"/>
      <c r="I23" s="47"/>
      <c r="J23" s="47"/>
    </row>
    <row r="24" spans="3:15">
      <c r="C24" s="27" t="s">
        <v>15</v>
      </c>
      <c r="D24" s="39"/>
      <c r="E24" s="39"/>
      <c r="F24" s="26"/>
      <c r="G24" s="26"/>
      <c r="H24" s="26"/>
      <c r="I24" s="26"/>
      <c r="J24" s="25"/>
    </row>
    <row r="25" spans="3:15">
      <c r="C25" s="51" t="s">
        <v>16</v>
      </c>
      <c r="D25" s="51"/>
      <c r="E25" s="51"/>
      <c r="F25" s="26"/>
      <c r="G25" s="26"/>
      <c r="H25" s="26"/>
      <c r="I25" s="26"/>
      <c r="J25" s="25"/>
    </row>
    <row r="26" spans="3:15">
      <c r="F26" s="26"/>
      <c r="G26" s="26"/>
      <c r="H26" s="26"/>
      <c r="I26" s="26"/>
      <c r="J26" s="25"/>
    </row>
    <row r="27" spans="3:15" ht="15" customHeight="1">
      <c r="C27" s="48"/>
      <c r="D27" s="48"/>
      <c r="E27" s="48"/>
      <c r="F27" s="26"/>
      <c r="G27" s="26"/>
      <c r="H27" s="26"/>
      <c r="I27" s="26"/>
      <c r="J27" s="25"/>
    </row>
    <row r="28" spans="3:15">
      <c r="C28" s="42"/>
      <c r="D28" s="42"/>
      <c r="E28" s="42"/>
    </row>
    <row r="29" spans="3:15">
      <c r="C29" s="42"/>
      <c r="D29" s="42"/>
      <c r="E29" s="42"/>
    </row>
    <row r="30" spans="3:15">
      <c r="C30" s="6"/>
      <c r="D30" s="6"/>
      <c r="E30" s="6"/>
    </row>
    <row r="31" spans="3:15">
      <c r="C31" s="6"/>
      <c r="D31" s="6"/>
      <c r="E31" s="6"/>
    </row>
  </sheetData>
  <sortState ref="D6:J17">
    <sortCondition ref="D6"/>
  </sortState>
  <mergeCells count="17">
    <mergeCell ref="D3:J3"/>
    <mergeCell ref="G21:H21"/>
    <mergeCell ref="C27:E27"/>
    <mergeCell ref="C28:E28"/>
    <mergeCell ref="C29:E29"/>
    <mergeCell ref="I5:I6"/>
    <mergeCell ref="J5:J6"/>
    <mergeCell ref="D5:E5"/>
    <mergeCell ref="F5:F6"/>
    <mergeCell ref="G5:G6"/>
    <mergeCell ref="H5:H6"/>
    <mergeCell ref="H22:J23"/>
    <mergeCell ref="C23:E23"/>
    <mergeCell ref="G20:H20"/>
    <mergeCell ref="C22:E22"/>
    <mergeCell ref="C25:E25"/>
    <mergeCell ref="C5:C6"/>
  </mergeCells>
  <pageMargins left="0.25" right="0.25" top="0.75" bottom="0.75" header="0.3" footer="0.3"/>
  <pageSetup paperSize="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Kristina</cp:lastModifiedBy>
  <cp:lastPrinted>2019-01-30T14:26:20Z</cp:lastPrinted>
  <dcterms:created xsi:type="dcterms:W3CDTF">2018-01-03T19:11:40Z</dcterms:created>
  <dcterms:modified xsi:type="dcterms:W3CDTF">2019-01-31T07:25:54Z</dcterms:modified>
</cp:coreProperties>
</file>