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13FD83BC-9935-4B52-9A02-FD46CB764341}" xr6:coauthVersionLast="36" xr6:coauthVersionMax="36" xr10:uidLastSave="{00000000-0000-0000-0000-000000000000}"/>
  <bookViews>
    <workbookView xWindow="0" yWindow="0" windowWidth="18984" windowHeight="90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1" l="1"/>
  <c r="F20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F39" i="1"/>
  <c r="F34" i="1"/>
  <c r="F23" i="1"/>
  <c r="F24" i="1"/>
  <c r="F25" i="1"/>
  <c r="F26" i="1"/>
  <c r="F27" i="1"/>
  <c r="F28" i="1"/>
  <c r="F22" i="1"/>
  <c r="F29" i="1" l="1"/>
</calcChain>
</file>

<file path=xl/sharedStrings.xml><?xml version="1.0" encoding="utf-8"?>
<sst xmlns="http://schemas.openxmlformats.org/spreadsheetml/2006/main" count="67" uniqueCount="45">
  <si>
    <t>№ п/п</t>
  </si>
  <si>
    <t>Наименование материала</t>
  </si>
  <si>
    <t>Ед. измерения</t>
  </si>
  <si>
    <t>Количество</t>
  </si>
  <si>
    <t>Общая стоимость, руб.</t>
  </si>
  <si>
    <t>Цена за ед., руб.</t>
  </si>
  <si>
    <t>Посадочный материал</t>
  </si>
  <si>
    <t>шт.</t>
  </si>
  <si>
    <t>Итого:</t>
  </si>
  <si>
    <t>Строительный материал</t>
  </si>
  <si>
    <t>м2</t>
  </si>
  <si>
    <t>Пленка геомембрана EPDM</t>
  </si>
  <si>
    <t>Геотекстиль</t>
  </si>
  <si>
    <t>Клей Unis бассейн</t>
  </si>
  <si>
    <t>Короб световой</t>
  </si>
  <si>
    <t>Элементы сада</t>
  </si>
  <si>
    <t>Работы</t>
  </si>
  <si>
    <t>Монтаж</t>
  </si>
  <si>
    <t>Демонтаж</t>
  </si>
  <si>
    <t>Авторский надзор</t>
  </si>
  <si>
    <t>ИТОГО:</t>
  </si>
  <si>
    <t>Серый песчаник</t>
  </si>
  <si>
    <t>Кварцевый песок черный</t>
  </si>
  <si>
    <t>кг</t>
  </si>
  <si>
    <t>Раствор строительный цементый М-100</t>
  </si>
  <si>
    <t>м3</t>
  </si>
  <si>
    <t>Бетонный фонтан- чаша</t>
  </si>
  <si>
    <t>Сад «Грани судьбы»</t>
  </si>
  <si>
    <t>Кладочный камень «Черный» - песчаник</t>
  </si>
  <si>
    <t>тонн</t>
  </si>
  <si>
    <t>Пирамида декоративная</t>
  </si>
  <si>
    <r>
      <t>Рододендрон вечнозеленый гибридный Helsinki University (</t>
    </r>
    <r>
      <rPr>
        <i/>
        <sz val="11"/>
        <color theme="1"/>
        <rFont val="Times New Roman"/>
        <family val="1"/>
        <charset val="204"/>
      </rPr>
      <t>Rhododendron hybrid</t>
    </r>
    <r>
      <rPr>
        <sz val="11"/>
        <color theme="1"/>
        <rFont val="Times New Roman"/>
        <family val="1"/>
        <charset val="204"/>
      </rPr>
      <t xml:space="preserve">)   </t>
    </r>
  </si>
  <si>
    <r>
      <t>Бархат Амурский (</t>
    </r>
    <r>
      <rPr>
        <i/>
        <sz val="11"/>
        <color theme="1"/>
        <rFont val="Times New Roman"/>
        <family val="1"/>
        <charset val="204"/>
      </rPr>
      <t>Fellodendron amurense</t>
    </r>
    <r>
      <rPr>
        <sz val="11"/>
        <color theme="1"/>
        <rFont val="Times New Roman"/>
        <family val="1"/>
        <charset val="204"/>
      </rPr>
      <t>)</t>
    </r>
  </si>
  <si>
    <r>
      <t>Мятлик луковичный (</t>
    </r>
    <r>
      <rPr>
        <i/>
        <sz val="11"/>
        <color theme="1"/>
        <rFont val="Times New Roman"/>
        <family val="1"/>
        <charset val="204"/>
      </rPr>
      <t>Poa bulbosa</t>
    </r>
    <r>
      <rPr>
        <sz val="11"/>
        <color theme="1"/>
        <rFont val="Times New Roman"/>
        <family val="1"/>
        <charset val="204"/>
      </rPr>
      <t xml:space="preserve"> L.)</t>
    </r>
  </si>
  <si>
    <r>
      <t>Полынь Людовика "Сильвер Квин» (</t>
    </r>
    <r>
      <rPr>
        <i/>
        <sz val="11"/>
        <color theme="1"/>
        <rFont val="Times New Roman"/>
        <family val="1"/>
        <charset val="204"/>
      </rPr>
      <t>Artemisia ludoviciana</t>
    </r>
    <r>
      <rPr>
        <sz val="11"/>
        <color theme="1"/>
        <rFont val="Times New Roman"/>
        <family val="1"/>
        <charset val="204"/>
      </rPr>
      <t xml:space="preserve"> 'Silver Queen’)</t>
    </r>
  </si>
  <si>
    <r>
      <t>Щучка дернистая (</t>
    </r>
    <r>
      <rPr>
        <i/>
        <sz val="11"/>
        <color theme="1"/>
        <rFont val="Times New Roman"/>
        <family val="1"/>
        <charset val="204"/>
      </rPr>
      <t>Deschampsia cespitosa</t>
    </r>
    <r>
      <rPr>
        <sz val="11"/>
        <color theme="1"/>
        <rFont val="Times New Roman"/>
        <family val="1"/>
        <charset val="204"/>
      </rPr>
      <t xml:space="preserve"> (L.) P.Beauv.)</t>
    </r>
  </si>
  <si>
    <r>
      <t>Осока мускингуменская (</t>
    </r>
    <r>
      <rPr>
        <i/>
        <sz val="11"/>
        <color theme="1"/>
        <rFont val="Times New Roman"/>
        <family val="1"/>
        <charset val="204"/>
      </rPr>
      <t>Carex muskingumensis)</t>
    </r>
  </si>
  <si>
    <r>
      <t>Анафалис жемчужный (</t>
    </r>
    <r>
      <rPr>
        <i/>
        <sz val="11"/>
        <color theme="1"/>
        <rFont val="Times New Roman"/>
        <family val="1"/>
        <charset val="204"/>
      </rPr>
      <t>Anaphalis margaritacea</t>
    </r>
    <r>
      <rPr>
        <sz val="11"/>
        <color theme="1"/>
        <rFont val="Times New Roman"/>
        <family val="1"/>
        <charset val="204"/>
      </rPr>
      <t>)</t>
    </r>
  </si>
  <si>
    <r>
      <t>Гипсофила ясколковидная (</t>
    </r>
    <r>
      <rPr>
        <i/>
        <sz val="11"/>
        <color theme="1"/>
        <rFont val="Times New Roman"/>
        <family val="1"/>
        <charset val="204"/>
      </rPr>
      <t>Gypsophila cerastioides</t>
    </r>
    <r>
      <rPr>
        <sz val="11"/>
        <color theme="1"/>
        <rFont val="Times New Roman"/>
        <family val="1"/>
        <charset val="204"/>
      </rPr>
      <t>)</t>
    </r>
  </si>
  <si>
    <r>
      <t>Драба вечнозеленая (</t>
    </r>
    <r>
      <rPr>
        <i/>
        <sz val="11"/>
        <color theme="1"/>
        <rFont val="Times New Roman"/>
        <family val="1"/>
        <charset val="204"/>
      </rPr>
      <t>Draba aizoides</t>
    </r>
    <r>
      <rPr>
        <sz val="11"/>
        <color theme="1"/>
        <rFont val="Times New Roman"/>
        <family val="1"/>
        <charset val="204"/>
      </rPr>
      <t xml:space="preserve"> L)</t>
    </r>
  </si>
  <si>
    <r>
      <t xml:space="preserve">Камнеломка метельчатая (лат. </t>
    </r>
    <r>
      <rPr>
        <i/>
        <sz val="11"/>
        <color theme="1"/>
        <rFont val="Times New Roman"/>
        <family val="1"/>
        <charset val="204"/>
      </rPr>
      <t>Saxifraga paniculata</t>
    </r>
    <r>
      <rPr>
        <sz val="11"/>
        <color theme="1"/>
        <rFont val="Times New Roman"/>
        <family val="1"/>
        <charset val="204"/>
      </rPr>
      <t xml:space="preserve">) </t>
    </r>
  </si>
  <si>
    <r>
      <t>Трусянка средняя  (</t>
    </r>
    <r>
      <rPr>
        <i/>
        <sz val="11"/>
        <color theme="1"/>
        <rFont val="Times New Roman"/>
        <family val="1"/>
        <charset val="204"/>
      </rPr>
      <t>Briza media</t>
    </r>
    <r>
      <rPr>
        <sz val="11"/>
        <color theme="1"/>
        <rFont val="Times New Roman"/>
        <family val="1"/>
        <charset val="204"/>
      </rPr>
      <t xml:space="preserve"> L.)</t>
    </r>
  </si>
  <si>
    <r>
      <t>Алиссум морской Тайни Тим  (</t>
    </r>
    <r>
      <rPr>
        <i/>
        <sz val="11"/>
        <color theme="1"/>
        <rFont val="Times New Roman"/>
        <family val="1"/>
        <charset val="204"/>
      </rPr>
      <t>Alyssum maritimum</t>
    </r>
    <r>
      <rPr>
        <sz val="11"/>
        <color theme="1"/>
        <rFont val="Times New Roman"/>
        <family val="1"/>
        <charset val="204"/>
      </rPr>
      <t>)</t>
    </r>
  </si>
  <si>
    <r>
      <t>Ячмень гривастый
(</t>
    </r>
    <r>
      <rPr>
        <i/>
        <sz val="11"/>
        <color theme="1"/>
        <rFont val="Times New Roman"/>
        <family val="1"/>
        <charset val="204"/>
      </rPr>
      <t>Hordeum jubatum</t>
    </r>
    <r>
      <rPr>
        <sz val="11"/>
        <color theme="1"/>
        <rFont val="Times New Roman"/>
        <family val="1"/>
        <charset val="204"/>
      </rPr>
      <t xml:space="preserve"> L.)</t>
    </r>
  </si>
  <si>
    <t xml:space="preserve">Полынь гибридная "Повис Кастл» (Artemisia x "Powis Castle»)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</si>
</sst>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onstantia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1" xfId="0" applyNumberFormat="1" applyBorder="1"/>
    <xf numFmtId="0" fontId="0" fillId="0" borderId="7" xfId="0" applyFill="1" applyBorder="1"/>
    <xf numFmtId="0" fontId="0" fillId="0" borderId="8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13" xfId="0" applyNumberForma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" xfId="0" applyFont="1" applyBorder="1"/>
    <xf numFmtId="3" fontId="1" fillId="0" borderId="1" xfId="0" applyNumberFormat="1" applyFont="1" applyBorder="1"/>
    <xf numFmtId="3" fontId="1" fillId="0" borderId="13" xfId="0" applyNumberFormat="1" applyFont="1" applyBorder="1"/>
    <xf numFmtId="0" fontId="1" fillId="0" borderId="3" xfId="0" applyFont="1" applyBorder="1"/>
    <xf numFmtId="0" fontId="1" fillId="0" borderId="2" xfId="0" applyFont="1" applyFill="1" applyBorder="1"/>
    <xf numFmtId="0" fontId="1" fillId="0" borderId="2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="92" zoomScaleNormal="92" workbookViewId="0">
      <selection activeCell="F40" sqref="F40"/>
    </sheetView>
  </sheetViews>
  <sheetFormatPr defaultRowHeight="14.4" x14ac:dyDescent="0.3"/>
  <cols>
    <col min="1" max="1" width="6.88671875" customWidth="1"/>
    <col min="2" max="2" width="45.88671875" customWidth="1"/>
    <col min="3" max="4" width="18.109375" customWidth="1"/>
    <col min="5" max="5" width="18.44140625" customWidth="1"/>
    <col min="6" max="6" width="21.33203125" customWidth="1"/>
  </cols>
  <sheetData>
    <row r="1" spans="1:6" x14ac:dyDescent="0.3">
      <c r="B1" s="27" t="s">
        <v>27</v>
      </c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5</v>
      </c>
      <c r="F3" s="1" t="s">
        <v>4</v>
      </c>
    </row>
    <row r="4" spans="1:6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x14ac:dyDescent="0.3">
      <c r="A5" s="26" t="s">
        <v>6</v>
      </c>
      <c r="B5" s="3"/>
      <c r="C5" s="3"/>
      <c r="D5" s="3"/>
      <c r="E5" s="3"/>
      <c r="F5" s="4"/>
    </row>
    <row r="6" spans="1:6" ht="27.6" x14ac:dyDescent="0.3">
      <c r="A6" s="1">
        <v>1</v>
      </c>
      <c r="B6" s="28" t="s">
        <v>31</v>
      </c>
      <c r="C6" s="1" t="s">
        <v>7</v>
      </c>
      <c r="D6" s="31">
        <v>7</v>
      </c>
      <c r="E6" s="5">
        <v>1960</v>
      </c>
      <c r="F6" s="5">
        <f>D6*E6</f>
        <v>13720</v>
      </c>
    </row>
    <row r="7" spans="1:6" x14ac:dyDescent="0.3">
      <c r="A7" s="1">
        <v>2</v>
      </c>
      <c r="B7" s="28" t="s">
        <v>32</v>
      </c>
      <c r="C7" s="1" t="s">
        <v>7</v>
      </c>
      <c r="D7" s="31">
        <v>2</v>
      </c>
      <c r="E7" s="5">
        <v>1400</v>
      </c>
      <c r="F7" s="5">
        <f t="shared" ref="F7:F19" si="0">D7*E7</f>
        <v>2800</v>
      </c>
    </row>
    <row r="8" spans="1:6" x14ac:dyDescent="0.3">
      <c r="A8" s="1">
        <v>3</v>
      </c>
      <c r="B8" s="28" t="s">
        <v>33</v>
      </c>
      <c r="C8" s="1" t="s">
        <v>7</v>
      </c>
      <c r="D8" s="31">
        <v>40</v>
      </c>
      <c r="E8" s="5">
        <v>300</v>
      </c>
      <c r="F8" s="5">
        <f t="shared" si="0"/>
        <v>12000</v>
      </c>
    </row>
    <row r="9" spans="1:6" ht="27.6" x14ac:dyDescent="0.3">
      <c r="A9" s="1">
        <v>4</v>
      </c>
      <c r="B9" s="28" t="s">
        <v>34</v>
      </c>
      <c r="C9" s="1" t="s">
        <v>7</v>
      </c>
      <c r="D9" s="31">
        <v>15</v>
      </c>
      <c r="E9" s="5">
        <v>330</v>
      </c>
      <c r="F9" s="5">
        <f t="shared" si="0"/>
        <v>4950</v>
      </c>
    </row>
    <row r="10" spans="1:6" ht="27.6" x14ac:dyDescent="0.3">
      <c r="A10" s="1">
        <v>5</v>
      </c>
      <c r="B10" s="28" t="s">
        <v>44</v>
      </c>
      <c r="C10" s="1" t="s">
        <v>7</v>
      </c>
      <c r="D10" s="31">
        <v>15</v>
      </c>
      <c r="E10" s="5">
        <v>300</v>
      </c>
      <c r="F10" s="5">
        <f t="shared" si="0"/>
        <v>4500</v>
      </c>
    </row>
    <row r="11" spans="1:6" ht="27.6" x14ac:dyDescent="0.3">
      <c r="A11" s="1">
        <v>6</v>
      </c>
      <c r="B11" s="28" t="s">
        <v>35</v>
      </c>
      <c r="C11" s="1" t="s">
        <v>7</v>
      </c>
      <c r="D11" s="32">
        <v>30</v>
      </c>
      <c r="E11" s="5">
        <v>175</v>
      </c>
      <c r="F11" s="5">
        <f t="shared" si="0"/>
        <v>5250</v>
      </c>
    </row>
    <row r="12" spans="1:6" x14ac:dyDescent="0.3">
      <c r="A12" s="1">
        <v>7</v>
      </c>
      <c r="B12" s="28" t="s">
        <v>36</v>
      </c>
      <c r="C12" s="1" t="s">
        <v>7</v>
      </c>
      <c r="D12" s="32">
        <v>12</v>
      </c>
      <c r="E12" s="5">
        <v>180</v>
      </c>
      <c r="F12" s="5">
        <f t="shared" si="0"/>
        <v>2160</v>
      </c>
    </row>
    <row r="13" spans="1:6" x14ac:dyDescent="0.3">
      <c r="A13" s="1">
        <v>8</v>
      </c>
      <c r="B13" s="29" t="s">
        <v>37</v>
      </c>
      <c r="C13" s="1" t="s">
        <v>7</v>
      </c>
      <c r="D13" s="32">
        <v>16</v>
      </c>
      <c r="E13" s="5">
        <v>200</v>
      </c>
      <c r="F13" s="5">
        <f t="shared" si="0"/>
        <v>3200</v>
      </c>
    </row>
    <row r="14" spans="1:6" ht="27.6" x14ac:dyDescent="0.3">
      <c r="A14" s="1">
        <v>9</v>
      </c>
      <c r="B14" s="30" t="s">
        <v>38</v>
      </c>
      <c r="C14" s="1" t="s">
        <v>7</v>
      </c>
      <c r="D14" s="33">
        <v>20</v>
      </c>
      <c r="E14" s="5">
        <v>180</v>
      </c>
      <c r="F14" s="5">
        <f t="shared" si="0"/>
        <v>3600</v>
      </c>
    </row>
    <row r="15" spans="1:6" x14ac:dyDescent="0.3">
      <c r="A15" s="1">
        <v>10</v>
      </c>
      <c r="B15" s="30" t="s">
        <v>39</v>
      </c>
      <c r="C15" s="1" t="s">
        <v>7</v>
      </c>
      <c r="D15" s="33">
        <v>10</v>
      </c>
      <c r="E15" s="5">
        <v>200</v>
      </c>
      <c r="F15" s="5">
        <f t="shared" si="0"/>
        <v>2000</v>
      </c>
    </row>
    <row r="16" spans="1:6" ht="27.6" x14ac:dyDescent="0.3">
      <c r="A16" s="1">
        <v>11</v>
      </c>
      <c r="B16" s="30" t="s">
        <v>40</v>
      </c>
      <c r="C16" s="1" t="s">
        <v>7</v>
      </c>
      <c r="D16" s="33">
        <v>30</v>
      </c>
      <c r="E16" s="5">
        <v>450</v>
      </c>
      <c r="F16" s="5">
        <f t="shared" si="0"/>
        <v>13500</v>
      </c>
    </row>
    <row r="17" spans="1:6" x14ac:dyDescent="0.3">
      <c r="A17" s="1">
        <v>12</v>
      </c>
      <c r="B17" s="30" t="s">
        <v>41</v>
      </c>
      <c r="C17" s="1" t="s">
        <v>7</v>
      </c>
      <c r="D17" s="33">
        <v>10</v>
      </c>
      <c r="E17" s="5">
        <v>300</v>
      </c>
      <c r="F17" s="5">
        <f t="shared" si="0"/>
        <v>3000</v>
      </c>
    </row>
    <row r="18" spans="1:6" ht="27.6" x14ac:dyDescent="0.3">
      <c r="A18" s="1">
        <v>13</v>
      </c>
      <c r="B18" s="30" t="s">
        <v>42</v>
      </c>
      <c r="C18" s="1" t="s">
        <v>7</v>
      </c>
      <c r="D18" s="33">
        <v>40</v>
      </c>
      <c r="E18" s="5">
        <v>36</v>
      </c>
      <c r="F18" s="5">
        <f t="shared" si="0"/>
        <v>1440</v>
      </c>
    </row>
    <row r="19" spans="1:6" ht="27.6" x14ac:dyDescent="0.3">
      <c r="A19" s="1">
        <v>14</v>
      </c>
      <c r="B19" s="28" t="s">
        <v>43</v>
      </c>
      <c r="C19" s="1" t="s">
        <v>7</v>
      </c>
      <c r="D19" s="34">
        <v>13</v>
      </c>
      <c r="E19" s="5">
        <v>350</v>
      </c>
      <c r="F19" s="5">
        <f t="shared" si="0"/>
        <v>4550</v>
      </c>
    </row>
    <row r="20" spans="1:6" x14ac:dyDescent="0.3">
      <c r="A20" s="2"/>
      <c r="B20" s="3"/>
      <c r="C20" s="3"/>
      <c r="D20" s="3"/>
      <c r="E20" s="1" t="s">
        <v>8</v>
      </c>
      <c r="F20" s="22">
        <f>SUM(F6:F19)</f>
        <v>76670</v>
      </c>
    </row>
    <row r="21" spans="1:6" x14ac:dyDescent="0.3">
      <c r="A21" s="26" t="s">
        <v>9</v>
      </c>
      <c r="B21" s="24"/>
      <c r="C21" s="3"/>
      <c r="D21" s="3"/>
      <c r="E21" s="3"/>
      <c r="F21" s="4"/>
    </row>
    <row r="22" spans="1:6" x14ac:dyDescent="0.3">
      <c r="A22" s="8">
        <v>1</v>
      </c>
      <c r="B22" s="8" t="s">
        <v>22</v>
      </c>
      <c r="C22" s="8" t="s">
        <v>23</v>
      </c>
      <c r="D22" s="8">
        <v>100</v>
      </c>
      <c r="E22" s="9">
        <v>150</v>
      </c>
      <c r="F22" s="9">
        <f>D22*E22</f>
        <v>15000</v>
      </c>
    </row>
    <row r="23" spans="1:6" x14ac:dyDescent="0.3">
      <c r="A23" s="8">
        <v>2</v>
      </c>
      <c r="B23" s="8" t="s">
        <v>21</v>
      </c>
      <c r="C23" s="8" t="s">
        <v>10</v>
      </c>
      <c r="D23" s="8">
        <v>12</v>
      </c>
      <c r="E23" s="5">
        <v>1650</v>
      </c>
      <c r="F23" s="9">
        <f t="shared" ref="F23:F28" si="1">D23*E23</f>
        <v>19800</v>
      </c>
    </row>
    <row r="24" spans="1:6" x14ac:dyDescent="0.3">
      <c r="A24" s="8">
        <v>3</v>
      </c>
      <c r="B24" s="8" t="s">
        <v>11</v>
      </c>
      <c r="C24" s="8" t="s">
        <v>10</v>
      </c>
      <c r="D24" s="8">
        <v>20</v>
      </c>
      <c r="E24" s="9">
        <v>700</v>
      </c>
      <c r="F24" s="9">
        <f t="shared" si="1"/>
        <v>14000</v>
      </c>
    </row>
    <row r="25" spans="1:6" x14ac:dyDescent="0.3">
      <c r="A25" s="8">
        <v>4</v>
      </c>
      <c r="B25" s="8" t="s">
        <v>12</v>
      </c>
      <c r="C25" s="8" t="s">
        <v>10</v>
      </c>
      <c r="D25" s="8">
        <v>100</v>
      </c>
      <c r="E25" s="9">
        <v>20</v>
      </c>
      <c r="F25" s="9">
        <f t="shared" si="1"/>
        <v>2000</v>
      </c>
    </row>
    <row r="26" spans="1:6" x14ac:dyDescent="0.3">
      <c r="A26" s="8">
        <v>5</v>
      </c>
      <c r="B26" s="8" t="s">
        <v>13</v>
      </c>
      <c r="C26" s="8" t="s">
        <v>7</v>
      </c>
      <c r="D26" s="8">
        <v>20</v>
      </c>
      <c r="E26" s="9">
        <v>550</v>
      </c>
      <c r="F26" s="9">
        <f t="shared" si="1"/>
        <v>11000</v>
      </c>
    </row>
    <row r="27" spans="1:6" x14ac:dyDescent="0.3">
      <c r="A27" s="8">
        <v>6</v>
      </c>
      <c r="B27" s="8" t="s">
        <v>24</v>
      </c>
      <c r="C27" s="8" t="s">
        <v>25</v>
      </c>
      <c r="D27" s="8">
        <v>2</v>
      </c>
      <c r="E27" s="5">
        <v>3250</v>
      </c>
      <c r="F27" s="9">
        <f t="shared" si="1"/>
        <v>6500</v>
      </c>
    </row>
    <row r="28" spans="1:6" x14ac:dyDescent="0.3">
      <c r="A28" s="8">
        <v>7</v>
      </c>
      <c r="B28" s="8" t="s">
        <v>28</v>
      </c>
      <c r="C28" s="8" t="s">
        <v>29</v>
      </c>
      <c r="D28" s="8">
        <v>12</v>
      </c>
      <c r="E28" s="5">
        <v>4950</v>
      </c>
      <c r="F28" s="9">
        <f t="shared" si="1"/>
        <v>59400</v>
      </c>
    </row>
    <row r="29" spans="1:6" x14ac:dyDescent="0.3">
      <c r="A29" s="6"/>
      <c r="B29" s="7"/>
      <c r="C29" s="7"/>
      <c r="D29" s="7"/>
      <c r="E29" s="10" t="s">
        <v>8</v>
      </c>
      <c r="F29" s="23">
        <f>SUM(F22:F28)</f>
        <v>127700</v>
      </c>
    </row>
    <row r="30" spans="1:6" x14ac:dyDescent="0.3">
      <c r="A30" s="25" t="s">
        <v>15</v>
      </c>
      <c r="B30" s="3"/>
      <c r="C30" s="3"/>
      <c r="D30" s="3"/>
      <c r="E30" s="3"/>
      <c r="F30" s="4"/>
    </row>
    <row r="31" spans="1:6" x14ac:dyDescent="0.3">
      <c r="A31" s="8">
        <v>1</v>
      </c>
      <c r="B31" s="8" t="s">
        <v>26</v>
      </c>
      <c r="C31" s="1" t="s">
        <v>7</v>
      </c>
      <c r="D31" s="8">
        <v>1</v>
      </c>
      <c r="E31" s="5">
        <v>100000</v>
      </c>
      <c r="F31" s="5">
        <v>100000</v>
      </c>
    </row>
    <row r="32" spans="1:6" x14ac:dyDescent="0.3">
      <c r="A32" s="8">
        <v>2</v>
      </c>
      <c r="B32" s="8" t="s">
        <v>14</v>
      </c>
      <c r="C32" s="1" t="s">
        <v>7</v>
      </c>
      <c r="D32" s="8">
        <v>1</v>
      </c>
      <c r="E32" s="5">
        <v>55000</v>
      </c>
      <c r="F32" s="5">
        <v>55000</v>
      </c>
    </row>
    <row r="33" spans="1:6" x14ac:dyDescent="0.3">
      <c r="A33" s="8">
        <v>3</v>
      </c>
      <c r="B33" s="8" t="s">
        <v>30</v>
      </c>
      <c r="C33" s="1" t="s">
        <v>7</v>
      </c>
      <c r="D33" s="8">
        <v>1</v>
      </c>
      <c r="E33" s="5">
        <v>40000</v>
      </c>
      <c r="F33" s="5">
        <v>40000</v>
      </c>
    </row>
    <row r="34" spans="1:6" x14ac:dyDescent="0.3">
      <c r="A34" s="12"/>
      <c r="B34" s="13"/>
      <c r="C34" s="13"/>
      <c r="D34" s="13"/>
      <c r="E34" s="14" t="s">
        <v>8</v>
      </c>
      <c r="F34" s="23">
        <f>SUM(F31:F33)</f>
        <v>195000</v>
      </c>
    </row>
    <row r="35" spans="1:6" x14ac:dyDescent="0.3">
      <c r="A35" s="26" t="s">
        <v>16</v>
      </c>
      <c r="B35" s="3"/>
      <c r="C35" s="3"/>
      <c r="D35" s="3"/>
      <c r="E35" s="3"/>
      <c r="F35" s="4"/>
    </row>
    <row r="36" spans="1:6" x14ac:dyDescent="0.3">
      <c r="A36" s="8">
        <v>1</v>
      </c>
      <c r="B36" s="8" t="s">
        <v>17</v>
      </c>
      <c r="C36" s="12"/>
      <c r="D36" s="13"/>
      <c r="E36" s="15"/>
      <c r="F36" s="5">
        <v>80000</v>
      </c>
    </row>
    <row r="37" spans="1:6" x14ac:dyDescent="0.3">
      <c r="A37" s="8">
        <v>2</v>
      </c>
      <c r="B37" s="8" t="s">
        <v>18</v>
      </c>
      <c r="C37" s="16"/>
      <c r="D37" s="11"/>
      <c r="E37" s="17"/>
      <c r="F37" s="5">
        <v>40000</v>
      </c>
    </row>
    <row r="38" spans="1:6" x14ac:dyDescent="0.3">
      <c r="A38" s="8">
        <v>3</v>
      </c>
      <c r="B38" s="8" t="s">
        <v>19</v>
      </c>
      <c r="C38" s="18"/>
      <c r="D38" s="19"/>
      <c r="E38" s="20"/>
      <c r="F38" s="5">
        <v>20000</v>
      </c>
    </row>
    <row r="39" spans="1:6" x14ac:dyDescent="0.3">
      <c r="A39" s="2"/>
      <c r="B39" s="3"/>
      <c r="C39" s="3"/>
      <c r="D39" s="3"/>
      <c r="E39" s="1" t="s">
        <v>8</v>
      </c>
      <c r="F39" s="22">
        <f>SUM(F36:F38)</f>
        <v>140000</v>
      </c>
    </row>
    <row r="40" spans="1:6" x14ac:dyDescent="0.3">
      <c r="A40" s="2"/>
      <c r="B40" s="3"/>
      <c r="C40" s="3"/>
      <c r="D40" s="3"/>
      <c r="E40" s="21" t="s">
        <v>20</v>
      </c>
      <c r="F40" s="22">
        <f>F39+F34+F29+F20</f>
        <v>539370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2019-02-02T14:59:03Z</dcterms:modified>
</cp:coreProperties>
</file>