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абота\сады и люди\2019\проект в ворд\"/>
    </mc:Choice>
  </mc:AlternateContent>
  <bookViews>
    <workbookView xWindow="0" yWindow="0" windowWidth="28800" windowHeight="118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 s="1"/>
  <c r="E22" i="1"/>
  <c r="G22" i="1" s="1"/>
  <c r="G26" i="1" s="1"/>
  <c r="G21" i="1"/>
  <c r="E24" i="1"/>
  <c r="G24" i="1" s="1"/>
  <c r="G4" i="1"/>
  <c r="G7" i="1"/>
  <c r="G25" i="1"/>
  <c r="G23" i="1"/>
  <c r="G20" i="1"/>
  <c r="G19" i="1"/>
  <c r="G14" i="1"/>
  <c r="G13" i="1"/>
  <c r="G12" i="1"/>
  <c r="G11" i="1"/>
  <c r="G10" i="1"/>
  <c r="G9" i="1"/>
  <c r="G8" i="1"/>
  <c r="G6" i="1"/>
  <c r="G3" i="1"/>
  <c r="G15" i="1" l="1"/>
  <c r="G27" i="1"/>
</calcChain>
</file>

<file path=xl/sharedStrings.xml><?xml version="1.0" encoding="utf-8"?>
<sst xmlns="http://schemas.openxmlformats.org/spreadsheetml/2006/main" count="44" uniqueCount="32">
  <si>
    <t>Предварительная смета на материалы</t>
  </si>
  <si>
    <t>№пп</t>
  </si>
  <si>
    <t>Наименование</t>
  </si>
  <si>
    <t>Кол-во</t>
  </si>
  <si>
    <t>Цена</t>
  </si>
  <si>
    <t>Стоимость</t>
  </si>
  <si>
    <t>Арт-объект с монтажем</t>
  </si>
  <si>
    <t>Кора</t>
  </si>
  <si>
    <t>м.кв.</t>
  </si>
  <si>
    <t>крупная</t>
  </si>
  <si>
    <t>меш.</t>
  </si>
  <si>
    <t>средняя</t>
  </si>
  <si>
    <t>мелкая</t>
  </si>
  <si>
    <t>Грунт</t>
  </si>
  <si>
    <t>м.куб.</t>
  </si>
  <si>
    <t>Доп. материалы</t>
  </si>
  <si>
    <t>Итого</t>
  </si>
  <si>
    <t>Предварительная смета на работы</t>
  </si>
  <si>
    <t>Посадка растений</t>
  </si>
  <si>
    <t>Транспортные расходы</t>
  </si>
  <si>
    <t>Работа с грунтом</t>
  </si>
  <si>
    <t>Установка бордюра</t>
  </si>
  <si>
    <t>Отсыпка корой</t>
  </si>
  <si>
    <t>Демонтаж</t>
  </si>
  <si>
    <t>Всего по смете:</t>
  </si>
  <si>
    <t>Подсветка  с монтажом</t>
  </si>
  <si>
    <t xml:space="preserve">Бордюр </t>
  </si>
  <si>
    <t>м.пог.</t>
  </si>
  <si>
    <t>Поливочное оборудование</t>
  </si>
  <si>
    <t>Растения</t>
  </si>
  <si>
    <t>Создание дорожек</t>
  </si>
  <si>
    <t>Московский гравий (D5-20)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</si>
</sst>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₽_-;\-* #,##0.00_₽_-;_-* &quot;-&quot;??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2" tint="-0.499984740745262"/>
      <name val="Bradley Hand ITC"/>
      <family val="4"/>
    </font>
    <font>
      <sz val="11"/>
      <color theme="1"/>
      <name val="Bradley Hand ITC"/>
      <family val="4"/>
    </font>
    <font>
      <sz val="9"/>
      <color theme="1"/>
      <name val="Bradley Hand ITC"/>
      <family val="4"/>
    </font>
    <font>
      <b/>
      <sz val="12"/>
      <color theme="1"/>
      <name val="Bradley Hand ITC"/>
      <family val="4"/>
    </font>
    <font>
      <sz val="12"/>
      <color theme="1"/>
      <name val="Bradley Hand ITC"/>
      <family val="4"/>
    </font>
    <font>
      <sz val="12"/>
      <color theme="1"/>
      <name val="Bell MT"/>
      <family val="1"/>
    </font>
    <font>
      <b/>
      <sz val="12"/>
      <color theme="1"/>
      <name val="Bell MT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5" fillId="2" borderId="2" xfId="1" applyFont="1" applyFill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7" fillId="0" borderId="2" xfId="0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3" fontId="7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wrapText="1"/>
    </xf>
    <xf numFmtId="164" fontId="8" fillId="3" borderId="2" xfId="0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43" fontId="5" fillId="4" borderId="2" xfId="1" applyFont="1" applyFill="1" applyBorder="1" applyAlignment="1">
      <alignment horizontal="center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164" fontId="8" fillId="6" borderId="2" xfId="0" applyNumberFormat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vertical="center" wrapText="1"/>
    </xf>
    <xf numFmtId="164" fontId="8" fillId="5" borderId="2" xfId="0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J9" sqref="J9"/>
    </sheetView>
  </sheetViews>
  <sheetFormatPr defaultRowHeight="16.5" x14ac:dyDescent="0.35"/>
  <cols>
    <col min="1" max="1" width="7.85546875" style="2" customWidth="1"/>
    <col min="2" max="2" width="9.140625" style="2"/>
    <col min="3" max="3" width="20.28515625" style="2" customWidth="1"/>
    <col min="4" max="4" width="9.140625" style="2"/>
    <col min="5" max="5" width="9.5703125" style="2" bestFit="1" customWidth="1"/>
    <col min="6" max="6" width="14.28515625" style="2" bestFit="1" customWidth="1"/>
    <col min="7" max="7" width="17" style="2" bestFit="1" customWidth="1"/>
    <col min="8" max="16384" width="9.140625" style="2"/>
  </cols>
  <sheetData>
    <row r="1" spans="1:7" ht="48.75" customHeight="1" x14ac:dyDescent="0.35">
      <c r="A1" s="1" t="s">
        <v>0</v>
      </c>
      <c r="B1" s="1"/>
      <c r="C1" s="1"/>
      <c r="D1" s="1"/>
      <c r="E1" s="1"/>
      <c r="F1" s="1"/>
      <c r="G1" s="1"/>
    </row>
    <row r="2" spans="1:7" s="9" customFormat="1" ht="22.5" customHeight="1" x14ac:dyDescent="0.35">
      <c r="A2" s="5" t="s">
        <v>1</v>
      </c>
      <c r="B2" s="6" t="s">
        <v>2</v>
      </c>
      <c r="C2" s="7"/>
      <c r="D2" s="8"/>
      <c r="E2" s="5" t="s">
        <v>3</v>
      </c>
      <c r="F2" s="5" t="s">
        <v>4</v>
      </c>
      <c r="G2" s="5" t="s">
        <v>5</v>
      </c>
    </row>
    <row r="3" spans="1:7" s="9" customFormat="1" ht="22.5" customHeight="1" x14ac:dyDescent="0.35">
      <c r="A3" s="10">
        <v>1</v>
      </c>
      <c r="B3" s="11" t="s">
        <v>6</v>
      </c>
      <c r="C3" s="11"/>
      <c r="D3" s="12"/>
      <c r="E3" s="13">
        <v>1</v>
      </c>
      <c r="F3" s="14">
        <v>300000</v>
      </c>
      <c r="G3" s="14">
        <f>E3*F3</f>
        <v>300000</v>
      </c>
    </row>
    <row r="4" spans="1:7" s="9" customFormat="1" ht="22.5" customHeight="1" x14ac:dyDescent="0.35">
      <c r="A4" s="10">
        <v>2</v>
      </c>
      <c r="B4" s="11" t="s">
        <v>29</v>
      </c>
      <c r="C4" s="11"/>
      <c r="D4" s="12"/>
      <c r="E4" s="13">
        <v>1</v>
      </c>
      <c r="F4" s="14">
        <v>430000</v>
      </c>
      <c r="G4" s="14">
        <f>E4*F4</f>
        <v>430000</v>
      </c>
    </row>
    <row r="5" spans="1:7" s="9" customFormat="1" ht="22.5" customHeight="1" x14ac:dyDescent="0.35">
      <c r="A5" s="10">
        <v>3</v>
      </c>
      <c r="B5" s="11" t="s">
        <v>31</v>
      </c>
      <c r="C5" s="11"/>
      <c r="D5" s="12" t="s">
        <v>14</v>
      </c>
      <c r="E5" s="13">
        <f>40*0.15</f>
        <v>6</v>
      </c>
      <c r="F5" s="14">
        <v>6300</v>
      </c>
      <c r="G5" s="14">
        <f>E5*F5</f>
        <v>37800</v>
      </c>
    </row>
    <row r="6" spans="1:7" s="9" customFormat="1" ht="22.5" customHeight="1" x14ac:dyDescent="0.35">
      <c r="A6" s="10">
        <v>4</v>
      </c>
      <c r="B6" s="15" t="s">
        <v>25</v>
      </c>
      <c r="C6" s="16"/>
      <c r="D6" s="12"/>
      <c r="E6" s="13">
        <v>1</v>
      </c>
      <c r="F6" s="14">
        <v>90000</v>
      </c>
      <c r="G6" s="14">
        <f t="shared" ref="G6:G14" si="0">E6*F6</f>
        <v>90000</v>
      </c>
    </row>
    <row r="7" spans="1:7" s="9" customFormat="1" ht="37.5" customHeight="1" x14ac:dyDescent="0.35">
      <c r="A7" s="10">
        <v>5</v>
      </c>
      <c r="B7" s="15" t="s">
        <v>28</v>
      </c>
      <c r="C7" s="16"/>
      <c r="D7" s="12"/>
      <c r="E7" s="13">
        <v>1</v>
      </c>
      <c r="F7" s="14">
        <v>82000</v>
      </c>
      <c r="G7" s="14">
        <f t="shared" ref="G7" si="1">E7*F7</f>
        <v>82000</v>
      </c>
    </row>
    <row r="8" spans="1:7" s="9" customFormat="1" ht="22.5" customHeight="1" x14ac:dyDescent="0.35">
      <c r="A8" s="10">
        <v>6</v>
      </c>
      <c r="B8" s="17" t="s">
        <v>7</v>
      </c>
      <c r="C8" s="18"/>
      <c r="D8" s="19" t="s">
        <v>8</v>
      </c>
      <c r="E8" s="20">
        <v>70</v>
      </c>
      <c r="F8" s="21"/>
      <c r="G8" s="14">
        <f t="shared" si="0"/>
        <v>0</v>
      </c>
    </row>
    <row r="9" spans="1:7" s="9" customFormat="1" ht="22.5" customHeight="1" x14ac:dyDescent="0.35">
      <c r="A9" s="10"/>
      <c r="B9" s="22" t="s">
        <v>9</v>
      </c>
      <c r="C9" s="23"/>
      <c r="D9" s="19" t="s">
        <v>10</v>
      </c>
      <c r="E9" s="20">
        <v>15</v>
      </c>
      <c r="F9" s="21">
        <v>350</v>
      </c>
      <c r="G9" s="14">
        <f t="shared" si="0"/>
        <v>5250</v>
      </c>
    </row>
    <row r="10" spans="1:7" s="9" customFormat="1" ht="22.5" customHeight="1" x14ac:dyDescent="0.35">
      <c r="A10" s="10"/>
      <c r="B10" s="22" t="s">
        <v>11</v>
      </c>
      <c r="C10" s="23"/>
      <c r="D10" s="19" t="s">
        <v>10</v>
      </c>
      <c r="E10" s="20">
        <v>20</v>
      </c>
      <c r="F10" s="21">
        <v>350</v>
      </c>
      <c r="G10" s="14">
        <f t="shared" si="0"/>
        <v>7000</v>
      </c>
    </row>
    <row r="11" spans="1:7" s="9" customFormat="1" ht="22.5" customHeight="1" x14ac:dyDescent="0.35">
      <c r="A11" s="10"/>
      <c r="B11" s="22" t="s">
        <v>12</v>
      </c>
      <c r="C11" s="23"/>
      <c r="D11" s="19" t="s">
        <v>10</v>
      </c>
      <c r="E11" s="20">
        <v>45</v>
      </c>
      <c r="F11" s="21">
        <v>350</v>
      </c>
      <c r="G11" s="14">
        <f t="shared" si="0"/>
        <v>15750</v>
      </c>
    </row>
    <row r="12" spans="1:7" s="9" customFormat="1" ht="22.5" customHeight="1" x14ac:dyDescent="0.35">
      <c r="A12" s="10">
        <v>7</v>
      </c>
      <c r="B12" s="17" t="s">
        <v>13</v>
      </c>
      <c r="C12" s="18"/>
      <c r="D12" s="19" t="s">
        <v>14</v>
      </c>
      <c r="E12" s="20">
        <v>5</v>
      </c>
      <c r="F12" s="21">
        <v>1600</v>
      </c>
      <c r="G12" s="14">
        <f t="shared" si="0"/>
        <v>8000</v>
      </c>
    </row>
    <row r="13" spans="1:7" s="9" customFormat="1" ht="22.5" customHeight="1" x14ac:dyDescent="0.35">
      <c r="A13" s="10">
        <v>8</v>
      </c>
      <c r="B13" s="17" t="s">
        <v>26</v>
      </c>
      <c r="C13" s="18"/>
      <c r="D13" s="19" t="s">
        <v>27</v>
      </c>
      <c r="E13" s="20">
        <v>100</v>
      </c>
      <c r="F13" s="21">
        <v>100</v>
      </c>
      <c r="G13" s="14">
        <f t="shared" si="0"/>
        <v>10000</v>
      </c>
    </row>
    <row r="14" spans="1:7" s="9" customFormat="1" ht="22.5" customHeight="1" x14ac:dyDescent="0.35">
      <c r="A14" s="10">
        <v>9</v>
      </c>
      <c r="B14" s="17" t="s">
        <v>15</v>
      </c>
      <c r="C14" s="18"/>
      <c r="D14" s="19"/>
      <c r="E14" s="20">
        <v>1</v>
      </c>
      <c r="F14" s="21">
        <v>35000</v>
      </c>
      <c r="G14" s="14">
        <f t="shared" si="0"/>
        <v>35000</v>
      </c>
    </row>
    <row r="15" spans="1:7" s="9" customFormat="1" ht="22.5" customHeight="1" x14ac:dyDescent="0.35">
      <c r="A15" s="24"/>
      <c r="B15" s="25" t="s">
        <v>16</v>
      </c>
      <c r="C15" s="26"/>
      <c r="D15" s="27"/>
      <c r="E15" s="28"/>
      <c r="F15" s="28"/>
      <c r="G15" s="29">
        <f>SUM(G3:G14)</f>
        <v>1020800</v>
      </c>
    </row>
    <row r="16" spans="1:7" x14ac:dyDescent="0.35">
      <c r="A16" s="3"/>
      <c r="B16" s="3"/>
      <c r="C16" s="4"/>
      <c r="D16" s="3"/>
      <c r="E16" s="3"/>
      <c r="F16" s="3"/>
      <c r="G16" s="3"/>
    </row>
    <row r="17" spans="1:7" ht="30.75" customHeight="1" x14ac:dyDescent="0.35">
      <c r="A17" s="1" t="s">
        <v>17</v>
      </c>
      <c r="B17" s="1"/>
      <c r="C17" s="1"/>
      <c r="D17" s="1"/>
      <c r="E17" s="1"/>
      <c r="F17" s="1"/>
      <c r="G17" s="1"/>
    </row>
    <row r="18" spans="1:7" s="9" customFormat="1" ht="22.5" customHeight="1" x14ac:dyDescent="0.35">
      <c r="A18" s="30" t="s">
        <v>1</v>
      </c>
      <c r="B18" s="31" t="s">
        <v>2</v>
      </c>
      <c r="C18" s="32"/>
      <c r="D18" s="33"/>
      <c r="E18" s="30" t="s">
        <v>3</v>
      </c>
      <c r="F18" s="30" t="s">
        <v>4</v>
      </c>
      <c r="G18" s="30" t="s">
        <v>5</v>
      </c>
    </row>
    <row r="19" spans="1:7" s="9" customFormat="1" ht="22.5" customHeight="1" x14ac:dyDescent="0.35">
      <c r="A19" s="10">
        <v>1</v>
      </c>
      <c r="B19" s="11" t="s">
        <v>18</v>
      </c>
      <c r="C19" s="11"/>
      <c r="D19" s="12"/>
      <c r="E19" s="13">
        <v>1</v>
      </c>
      <c r="F19" s="14">
        <v>80000</v>
      </c>
      <c r="G19" s="14">
        <f>E19*F19</f>
        <v>80000</v>
      </c>
    </row>
    <row r="20" spans="1:7" s="9" customFormat="1" ht="22.5" customHeight="1" x14ac:dyDescent="0.35">
      <c r="A20" s="20">
        <v>2</v>
      </c>
      <c r="B20" s="17" t="s">
        <v>19</v>
      </c>
      <c r="C20" s="18"/>
      <c r="D20" s="19"/>
      <c r="E20" s="20">
        <v>1</v>
      </c>
      <c r="F20" s="21">
        <v>50000</v>
      </c>
      <c r="G20" s="14">
        <f t="shared" ref="G20:G25" si="2">E20*F20</f>
        <v>50000</v>
      </c>
    </row>
    <row r="21" spans="1:7" s="9" customFormat="1" ht="17.25" x14ac:dyDescent="0.35">
      <c r="A21" s="10">
        <v>3</v>
      </c>
      <c r="B21" s="17" t="s">
        <v>30</v>
      </c>
      <c r="C21" s="18"/>
      <c r="D21" s="19" t="s">
        <v>8</v>
      </c>
      <c r="E21" s="20">
        <v>40</v>
      </c>
      <c r="F21" s="21">
        <v>800</v>
      </c>
      <c r="G21" s="14">
        <f t="shared" ref="G21" si="3">E21*F21</f>
        <v>32000</v>
      </c>
    </row>
    <row r="22" spans="1:7" s="9" customFormat="1" ht="22.5" customHeight="1" x14ac:dyDescent="0.35">
      <c r="A22" s="20">
        <v>4</v>
      </c>
      <c r="B22" s="17" t="s">
        <v>20</v>
      </c>
      <c r="C22" s="18"/>
      <c r="D22" s="19" t="s">
        <v>14</v>
      </c>
      <c r="E22" s="20">
        <f>E12</f>
        <v>5</v>
      </c>
      <c r="F22" s="21">
        <v>1000</v>
      </c>
      <c r="G22" s="14">
        <f t="shared" si="2"/>
        <v>5000</v>
      </c>
    </row>
    <row r="23" spans="1:7" s="9" customFormat="1" ht="22.5" customHeight="1" x14ac:dyDescent="0.35">
      <c r="A23" s="10">
        <v>5</v>
      </c>
      <c r="B23" s="17" t="s">
        <v>21</v>
      </c>
      <c r="C23" s="18"/>
      <c r="D23" s="19"/>
      <c r="E23" s="20">
        <v>1</v>
      </c>
      <c r="F23" s="21">
        <v>10000</v>
      </c>
      <c r="G23" s="14">
        <f t="shared" si="2"/>
        <v>10000</v>
      </c>
    </row>
    <row r="24" spans="1:7" s="9" customFormat="1" ht="22.5" customHeight="1" x14ac:dyDescent="0.35">
      <c r="A24" s="20">
        <v>6</v>
      </c>
      <c r="B24" s="17" t="s">
        <v>22</v>
      </c>
      <c r="C24" s="18"/>
      <c r="D24" s="19" t="s">
        <v>10</v>
      </c>
      <c r="E24" s="20">
        <f>SUM(E9:E11)</f>
        <v>80</v>
      </c>
      <c r="F24" s="21">
        <v>70</v>
      </c>
      <c r="G24" s="14">
        <f t="shared" si="2"/>
        <v>5600</v>
      </c>
    </row>
    <row r="25" spans="1:7" s="9" customFormat="1" ht="22.5" customHeight="1" x14ac:dyDescent="0.35">
      <c r="A25" s="10">
        <v>7</v>
      </c>
      <c r="B25" s="17" t="s">
        <v>23</v>
      </c>
      <c r="C25" s="18"/>
      <c r="D25" s="19"/>
      <c r="E25" s="20">
        <v>1</v>
      </c>
      <c r="F25" s="21">
        <v>85000</v>
      </c>
      <c r="G25" s="21">
        <f t="shared" si="2"/>
        <v>85000</v>
      </c>
    </row>
    <row r="26" spans="1:7" s="9" customFormat="1" ht="22.5" customHeight="1" x14ac:dyDescent="0.35">
      <c r="A26" s="34"/>
      <c r="B26" s="35" t="s">
        <v>16</v>
      </c>
      <c r="C26" s="36"/>
      <c r="D26" s="37"/>
      <c r="E26" s="38"/>
      <c r="F26" s="38"/>
      <c r="G26" s="39">
        <f>SUM(G19:G25)</f>
        <v>267600</v>
      </c>
    </row>
    <row r="27" spans="1:7" s="9" customFormat="1" ht="22.5" customHeight="1" x14ac:dyDescent="0.35">
      <c r="A27" s="40"/>
      <c r="B27" s="41" t="s">
        <v>24</v>
      </c>
      <c r="C27" s="42"/>
      <c r="D27" s="43"/>
      <c r="E27" s="44"/>
      <c r="F27" s="44"/>
      <c r="G27" s="45">
        <f>G26+G15</f>
        <v>1288400</v>
      </c>
    </row>
  </sheetData>
  <mergeCells count="26">
    <mergeCell ref="B24:C24"/>
    <mergeCell ref="B26:C26"/>
    <mergeCell ref="B27:C27"/>
    <mergeCell ref="A1:G1"/>
    <mergeCell ref="B7:C7"/>
    <mergeCell ref="B4:C4"/>
    <mergeCell ref="B5:C5"/>
    <mergeCell ref="B21:C21"/>
    <mergeCell ref="B25:C25"/>
    <mergeCell ref="A17:G17"/>
    <mergeCell ref="B18:C18"/>
    <mergeCell ref="B19:C19"/>
    <mergeCell ref="B20:C20"/>
    <mergeCell ref="B22:C22"/>
    <mergeCell ref="B23:C23"/>
    <mergeCell ref="B10:C10"/>
    <mergeCell ref="B11:C11"/>
    <mergeCell ref="B12:C12"/>
    <mergeCell ref="B13:C13"/>
    <mergeCell ref="B14:C14"/>
    <mergeCell ref="B15:C15"/>
    <mergeCell ref="B2:C2"/>
    <mergeCell ref="B3:C3"/>
    <mergeCell ref="B6:C6"/>
    <mergeCell ref="B8:C8"/>
    <mergeCell ref="B9:C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Home-PC</cp:lastModifiedBy>
  <cp:lastPrinted>2019-02-03T09:14:20Z</cp:lastPrinted>
  <dcterms:created xsi:type="dcterms:W3CDTF">2019-02-02T21:09:23Z</dcterms:created>
  <dcterms:modified xsi:type="dcterms:W3CDTF">2019-02-03T15:40:16Z</dcterms:modified>
</cp:coreProperties>
</file>