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340" windowHeight="902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0" i="1" l="1"/>
  <c r="G7" i="1" l="1"/>
  <c r="G26" i="1"/>
  <c r="G30" i="1"/>
  <c r="G28" i="1"/>
  <c r="G29" i="1"/>
  <c r="G27" i="1"/>
  <c r="G49" i="1"/>
  <c r="G48" i="1"/>
  <c r="G47" i="1"/>
  <c r="G46" i="1"/>
  <c r="G45" i="1"/>
  <c r="G42" i="1"/>
  <c r="G41" i="1"/>
  <c r="G16" i="1"/>
  <c r="G15" i="1"/>
  <c r="G6" i="1" l="1"/>
  <c r="G39" i="1" l="1"/>
  <c r="G40" i="1"/>
  <c r="G38" i="1"/>
  <c r="F32" i="1"/>
  <c r="G32" i="1" s="1"/>
  <c r="G35" i="1"/>
  <c r="G34" i="1"/>
  <c r="G24" i="1"/>
  <c r="G23" i="1"/>
  <c r="G22" i="1"/>
  <c r="G18" i="1"/>
  <c r="G13" i="1"/>
  <c r="G9" i="1"/>
  <c r="G12" i="1"/>
  <c r="G20" i="1"/>
  <c r="G19" i="1"/>
  <c r="G11" i="1"/>
  <c r="G10" i="1"/>
  <c r="G4" i="1" l="1"/>
  <c r="G5" i="1"/>
</calcChain>
</file>

<file path=xl/sharedStrings.xml><?xml version="1.0" encoding="utf-8"?>
<sst xmlns="http://schemas.openxmlformats.org/spreadsheetml/2006/main" count="94" uniqueCount="65">
  <si>
    <t>№ п/п</t>
  </si>
  <si>
    <t>Наименование</t>
  </si>
  <si>
    <t>Кол-во</t>
  </si>
  <si>
    <t>Стоимость единицы</t>
  </si>
  <si>
    <t>Общая стоимость</t>
  </si>
  <si>
    <t>Сметная стоимость</t>
  </si>
  <si>
    <t>Конструкция</t>
  </si>
  <si>
    <t>Единицы измерения</t>
  </si>
  <si>
    <t>Брус обрезной 100х100х6000, сосна</t>
  </si>
  <si>
    <t>шт</t>
  </si>
  <si>
    <t>Уголок крепежный 105х105х90х2,0 мм, усиленный, оцинкованный</t>
  </si>
  <si>
    <t>Стоимость доставки</t>
  </si>
  <si>
    <t>Объемные фигуры</t>
  </si>
  <si>
    <t>Человек</t>
  </si>
  <si>
    <t>Светильник</t>
  </si>
  <si>
    <t>Растения</t>
  </si>
  <si>
    <t>Мощение</t>
  </si>
  <si>
    <t xml:space="preserve">Эхинацея пурпурная Милкшейк
(Echinacea purpurea Milkshake) </t>
  </si>
  <si>
    <t>Бифлекс плотный черного цвета</t>
  </si>
  <si>
    <t>Бифлекс плотный красного цвета</t>
  </si>
  <si>
    <t>м</t>
  </si>
  <si>
    <t>Наждачная бумага водостойкая Mirka Ecowet P800 230х280 мм</t>
  </si>
  <si>
    <t>Наждачная бумага водостойкая Mirka Ecowet P50 230х280 мм</t>
  </si>
  <si>
    <t>Фанера 3 мм 1525х1525мм ФК сорт 2/3</t>
  </si>
  <si>
    <t>Брусок строганный 30х40х3000</t>
  </si>
  <si>
    <t>входит в п.1</t>
  </si>
  <si>
    <t>Распил фанеры</t>
  </si>
  <si>
    <t>лист</t>
  </si>
  <si>
    <t>Гипс для скульптурных работ 3 ХК</t>
  </si>
  <si>
    <t>уп</t>
  </si>
  <si>
    <t>моток</t>
  </si>
  <si>
    <t>Проволока пружинная для холодной навивки 2,9 мм</t>
  </si>
  <si>
    <t>Подсветка</t>
  </si>
  <si>
    <t>Светильник уличный для подсветки растений 5643 (Svetlon)</t>
  </si>
  <si>
    <t>Итого:</t>
  </si>
  <si>
    <t>Уличные светильники "Шар с изморозью"</t>
  </si>
  <si>
    <t>Монтаж сада</t>
  </si>
  <si>
    <t>Демонтаж сада</t>
  </si>
  <si>
    <t>Овсяница сизая 'Elijah Blue'                    (Festuca glauca 'Elijah Blue')</t>
  </si>
  <si>
    <t>Астильба простолистная 'Praecox Alba' (Astilbe simplicifolia 'Praecox Alba')</t>
  </si>
  <si>
    <t>Просо прутьевидное 'Warrior'           (Panicum virgatum 'Warrior')</t>
  </si>
  <si>
    <t>Перистощетинник мохнатый sp.                                         (Pennisetum villosum sp.)</t>
  </si>
  <si>
    <t>ДПК</t>
  </si>
  <si>
    <t>м.кв</t>
  </si>
  <si>
    <t>Монтаж покрытия из ДПК:</t>
  </si>
  <si>
    <t>Устройство фундамента под террасу</t>
  </si>
  <si>
    <t>Установка каркаса террасы</t>
  </si>
  <si>
    <t xml:space="preserve">Монтаж террасной доски из ДПК </t>
  </si>
  <si>
    <t>Саморезы гипсокартон-дерево 4.2х75 мм, 10 шт.</t>
  </si>
  <si>
    <t>Зеркало</t>
  </si>
  <si>
    <t>Движущаяся зеркальная перегородка</t>
  </si>
  <si>
    <t>Монтаж движущейся зеркальной перегородки</t>
  </si>
  <si>
    <t>Монтаж неподвижной зеркальной рамы</t>
  </si>
  <si>
    <t>Рамы с полотнами</t>
  </si>
  <si>
    <t>Зеркальные рамы</t>
  </si>
  <si>
    <t xml:space="preserve">Проволока алюминиевая 1,6 мм АД1 (дополнительный вариант) </t>
  </si>
  <si>
    <t>Демонтаж покрытия из ДПК:</t>
  </si>
  <si>
    <t>Разбор фундамента под террасу</t>
  </si>
  <si>
    <t>Разбор каркаса террасы</t>
  </si>
  <si>
    <t>Демонтаж движущейся зеркальной перегородки</t>
  </si>
  <si>
    <t xml:space="preserve">Демонтаж террасной доски из ДПК </t>
  </si>
  <si>
    <t>Демонтаж неподвижной зеркальной рамы</t>
  </si>
  <si>
    <t>15.1</t>
  </si>
  <si>
    <t>15.2</t>
  </si>
  <si>
    <t>Краска водно-дисперсионная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</si>
</sst>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imes New Roman"/>
      <family val="2"/>
      <charset val="204"/>
    </font>
    <font>
      <u/>
      <sz val="11"/>
      <color theme="10"/>
      <name val="Times New Roman"/>
      <family val="2"/>
      <charset val="204"/>
    </font>
    <font>
      <sz val="1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pane xSplit="7" ySplit="2" topLeftCell="H39" activePane="bottomRight" state="frozen"/>
      <selection pane="topRight" activeCell="H1" sqref="H1"/>
      <selection pane="bottomLeft" activeCell="A3" sqref="A3"/>
      <selection pane="bottomRight" activeCell="H43" sqref="H43"/>
    </sheetView>
  </sheetViews>
  <sheetFormatPr defaultRowHeight="13.8" x14ac:dyDescent="0.25"/>
  <cols>
    <col min="1" max="1" width="7" customWidth="1"/>
    <col min="2" max="2" width="34.44140625" customWidth="1"/>
    <col min="3" max="3" width="18.33203125" customWidth="1"/>
    <col min="4" max="4" width="10.88671875" customWidth="1"/>
    <col min="5" max="6" width="20.21875" customWidth="1"/>
    <col min="7" max="7" width="20.109375" customWidth="1"/>
    <col min="8" max="8" width="92.6640625" customWidth="1"/>
    <col min="9" max="9" width="8.88671875" customWidth="1"/>
    <col min="10" max="10" width="41.109375" customWidth="1"/>
  </cols>
  <sheetData>
    <row r="1" spans="1:8" x14ac:dyDescent="0.25">
      <c r="A1" s="20" t="s">
        <v>5</v>
      </c>
      <c r="B1" s="20"/>
      <c r="C1" s="20"/>
      <c r="D1" s="20"/>
      <c r="E1" s="20"/>
      <c r="F1" s="20"/>
      <c r="G1" s="20"/>
    </row>
    <row r="2" spans="1:8" x14ac:dyDescent="0.25">
      <c r="A2" s="5" t="s">
        <v>0</v>
      </c>
      <c r="B2" s="5" t="s">
        <v>1</v>
      </c>
      <c r="C2" s="5" t="s">
        <v>7</v>
      </c>
      <c r="D2" s="5" t="s">
        <v>2</v>
      </c>
      <c r="E2" s="5" t="s">
        <v>3</v>
      </c>
      <c r="F2" s="5" t="s">
        <v>11</v>
      </c>
      <c r="G2" s="5" t="s">
        <v>4</v>
      </c>
    </row>
    <row r="3" spans="1:8" x14ac:dyDescent="0.25">
      <c r="A3" s="19" t="s">
        <v>6</v>
      </c>
      <c r="B3" s="19"/>
      <c r="C3" s="19"/>
      <c r="D3" s="19"/>
      <c r="E3" s="19"/>
      <c r="F3" s="19"/>
      <c r="G3" s="19"/>
    </row>
    <row r="4" spans="1:8" x14ac:dyDescent="0.25">
      <c r="A4" s="5">
        <v>1</v>
      </c>
      <c r="B4" s="6" t="s">
        <v>8</v>
      </c>
      <c r="C4" s="5" t="s">
        <v>9</v>
      </c>
      <c r="D4" s="5">
        <v>9</v>
      </c>
      <c r="E4" s="5">
        <v>562</v>
      </c>
      <c r="F4" s="5">
        <v>4000</v>
      </c>
      <c r="G4" s="5">
        <f>E4*D4+F4</f>
        <v>9058</v>
      </c>
      <c r="H4" s="2"/>
    </row>
    <row r="5" spans="1:8" ht="27.6" x14ac:dyDescent="0.25">
      <c r="A5" s="5">
        <v>2</v>
      </c>
      <c r="B5" s="7" t="s">
        <v>10</v>
      </c>
      <c r="C5" s="5" t="s">
        <v>9</v>
      </c>
      <c r="D5" s="5">
        <v>32</v>
      </c>
      <c r="E5" s="5">
        <v>23</v>
      </c>
      <c r="F5" s="5">
        <v>200</v>
      </c>
      <c r="G5" s="5">
        <f>E5*D5+F5</f>
        <v>936</v>
      </c>
      <c r="H5" s="2"/>
    </row>
    <row r="6" spans="1:8" ht="27.6" x14ac:dyDescent="0.25">
      <c r="A6" s="5">
        <v>3</v>
      </c>
      <c r="B6" s="7" t="s">
        <v>48</v>
      </c>
      <c r="C6" s="5" t="s">
        <v>29</v>
      </c>
      <c r="D6" s="5">
        <v>26</v>
      </c>
      <c r="E6" s="5">
        <v>14</v>
      </c>
      <c r="F6" s="5">
        <v>0</v>
      </c>
      <c r="G6" s="5">
        <f>D6*E6+F6</f>
        <v>364</v>
      </c>
      <c r="H6" s="2"/>
    </row>
    <row r="7" spans="1:8" x14ac:dyDescent="0.25">
      <c r="A7" s="5">
        <v>4</v>
      </c>
      <c r="B7" s="7" t="s">
        <v>64</v>
      </c>
      <c r="C7" s="5" t="s">
        <v>29</v>
      </c>
      <c r="D7" s="5">
        <v>1</v>
      </c>
      <c r="E7" s="5">
        <v>840</v>
      </c>
      <c r="F7" s="5">
        <v>0</v>
      </c>
      <c r="G7" s="5">
        <f>E7*D7+F7</f>
        <v>840</v>
      </c>
      <c r="H7" s="2"/>
    </row>
    <row r="8" spans="1:8" x14ac:dyDescent="0.25">
      <c r="A8" s="21" t="s">
        <v>53</v>
      </c>
      <c r="B8" s="21"/>
      <c r="C8" s="21"/>
      <c r="D8" s="21"/>
      <c r="E8" s="21"/>
      <c r="F8" s="21"/>
      <c r="G8" s="21"/>
      <c r="H8" s="1"/>
    </row>
    <row r="9" spans="1:8" x14ac:dyDescent="0.25">
      <c r="A9" s="5">
        <v>5</v>
      </c>
      <c r="B9" s="8" t="s">
        <v>24</v>
      </c>
      <c r="C9" s="5" t="s">
        <v>9</v>
      </c>
      <c r="D9" s="5">
        <v>7</v>
      </c>
      <c r="E9" s="5">
        <v>78</v>
      </c>
      <c r="F9" s="5" t="s">
        <v>25</v>
      </c>
      <c r="G9" s="5">
        <f>E9*D9</f>
        <v>546</v>
      </c>
      <c r="H9" s="2"/>
    </row>
    <row r="10" spans="1:8" x14ac:dyDescent="0.25">
      <c r="A10" s="5">
        <v>6</v>
      </c>
      <c r="B10" s="8" t="s">
        <v>18</v>
      </c>
      <c r="C10" s="5" t="s">
        <v>20</v>
      </c>
      <c r="D10" s="5">
        <v>1</v>
      </c>
      <c r="E10" s="5">
        <v>495</v>
      </c>
      <c r="F10" s="5">
        <v>0</v>
      </c>
      <c r="G10" s="5">
        <f>E10*D10+F10</f>
        <v>495</v>
      </c>
      <c r="H10" s="2"/>
    </row>
    <row r="11" spans="1:8" x14ac:dyDescent="0.25">
      <c r="A11" s="5">
        <v>7</v>
      </c>
      <c r="B11" s="8" t="s">
        <v>19</v>
      </c>
      <c r="C11" s="5" t="s">
        <v>20</v>
      </c>
      <c r="D11" s="5">
        <v>2</v>
      </c>
      <c r="E11" s="5">
        <v>495</v>
      </c>
      <c r="F11" s="5">
        <v>0</v>
      </c>
      <c r="G11" s="5">
        <f>E11*D11+F11</f>
        <v>990</v>
      </c>
      <c r="H11" s="2"/>
    </row>
    <row r="12" spans="1:8" x14ac:dyDescent="0.25">
      <c r="A12" s="5">
        <v>8</v>
      </c>
      <c r="B12" s="8" t="s">
        <v>23</v>
      </c>
      <c r="C12" s="5" t="s">
        <v>9</v>
      </c>
      <c r="D12" s="5">
        <v>1</v>
      </c>
      <c r="E12" s="5">
        <v>331</v>
      </c>
      <c r="F12" s="5">
        <v>3900</v>
      </c>
      <c r="G12" s="5">
        <f>E12*D12+F12</f>
        <v>4231</v>
      </c>
      <c r="H12" s="2"/>
    </row>
    <row r="13" spans="1:8" x14ac:dyDescent="0.25">
      <c r="A13" s="5">
        <v>9</v>
      </c>
      <c r="B13" s="8" t="s">
        <v>26</v>
      </c>
      <c r="C13" s="5" t="s">
        <v>27</v>
      </c>
      <c r="D13" s="5">
        <v>1</v>
      </c>
      <c r="E13" s="5">
        <v>150</v>
      </c>
      <c r="F13" s="5">
        <v>0</v>
      </c>
      <c r="G13" s="5">
        <f>E13*D13+F13</f>
        <v>150</v>
      </c>
      <c r="H13" s="2"/>
    </row>
    <row r="14" spans="1:8" s="15" customFormat="1" x14ac:dyDescent="0.25">
      <c r="A14" s="22" t="s">
        <v>54</v>
      </c>
      <c r="B14" s="23"/>
      <c r="C14" s="23"/>
      <c r="D14" s="23"/>
      <c r="E14" s="23"/>
      <c r="F14" s="23"/>
      <c r="G14" s="24"/>
      <c r="H14" s="14"/>
    </row>
    <row r="15" spans="1:8" s="15" customFormat="1" x14ac:dyDescent="0.25">
      <c r="A15" s="12">
        <v>10</v>
      </c>
      <c r="B15" s="13" t="s">
        <v>50</v>
      </c>
      <c r="C15" s="12" t="s">
        <v>9</v>
      </c>
      <c r="D15" s="12">
        <v>1</v>
      </c>
      <c r="E15" s="12">
        <v>25000</v>
      </c>
      <c r="F15" s="12">
        <v>0</v>
      </c>
      <c r="G15" s="12">
        <f>E15*D15+F15</f>
        <v>25000</v>
      </c>
      <c r="H15" s="14"/>
    </row>
    <row r="16" spans="1:8" s="15" customFormat="1" x14ac:dyDescent="0.25">
      <c r="A16" s="12">
        <v>11</v>
      </c>
      <c r="B16" s="13" t="s">
        <v>49</v>
      </c>
      <c r="C16" s="12" t="s">
        <v>9</v>
      </c>
      <c r="D16" s="12">
        <v>1</v>
      </c>
      <c r="E16" s="12">
        <v>5500</v>
      </c>
      <c r="F16" s="12">
        <v>0</v>
      </c>
      <c r="G16" s="12">
        <f>E16*D16+F16</f>
        <v>5500</v>
      </c>
      <c r="H16" s="14"/>
    </row>
    <row r="17" spans="1:8" x14ac:dyDescent="0.25">
      <c r="A17" s="21" t="s">
        <v>12</v>
      </c>
      <c r="B17" s="21"/>
      <c r="C17" s="21"/>
      <c r="D17" s="21"/>
      <c r="E17" s="21"/>
      <c r="F17" s="21"/>
      <c r="G17" s="21"/>
      <c r="H17" s="1"/>
    </row>
    <row r="18" spans="1:8" x14ac:dyDescent="0.25">
      <c r="A18" s="5">
        <v>12</v>
      </c>
      <c r="B18" s="8" t="s">
        <v>28</v>
      </c>
      <c r="C18" s="5" t="s">
        <v>29</v>
      </c>
      <c r="D18" s="5">
        <v>3</v>
      </c>
      <c r="E18" s="5">
        <v>136</v>
      </c>
      <c r="F18" s="5">
        <v>0</v>
      </c>
      <c r="G18" s="5">
        <f>E18*D18+F18</f>
        <v>408</v>
      </c>
      <c r="H18" s="2"/>
    </row>
    <row r="19" spans="1:8" ht="27.6" x14ac:dyDescent="0.25">
      <c r="A19" s="5">
        <v>13</v>
      </c>
      <c r="B19" s="7" t="s">
        <v>22</v>
      </c>
      <c r="C19" s="5" t="s">
        <v>9</v>
      </c>
      <c r="D19" s="5">
        <v>2</v>
      </c>
      <c r="E19" s="5">
        <v>32</v>
      </c>
      <c r="F19" s="5">
        <v>0</v>
      </c>
      <c r="G19" s="5">
        <f>E19*D19+F19</f>
        <v>64</v>
      </c>
      <c r="H19" s="2"/>
    </row>
    <row r="20" spans="1:8" ht="27.6" x14ac:dyDescent="0.25">
      <c r="A20" s="5">
        <v>14</v>
      </c>
      <c r="B20" s="7" t="s">
        <v>21</v>
      </c>
      <c r="C20" s="5" t="s">
        <v>9</v>
      </c>
      <c r="D20" s="5">
        <v>2</v>
      </c>
      <c r="E20" s="5">
        <v>32</v>
      </c>
      <c r="F20" s="5">
        <v>0</v>
      </c>
      <c r="G20" s="5">
        <f>E20*D20+F20</f>
        <v>64</v>
      </c>
      <c r="H20" s="2"/>
    </row>
    <row r="21" spans="1:8" x14ac:dyDescent="0.25">
      <c r="A21" s="21" t="s">
        <v>13</v>
      </c>
      <c r="B21" s="21"/>
      <c r="C21" s="21"/>
      <c r="D21" s="21"/>
      <c r="E21" s="21"/>
      <c r="F21" s="21"/>
      <c r="G21" s="21"/>
      <c r="H21" s="1"/>
    </row>
    <row r="22" spans="1:8" ht="27.6" x14ac:dyDescent="0.25">
      <c r="A22" s="9" t="s">
        <v>62</v>
      </c>
      <c r="B22" s="7" t="s">
        <v>31</v>
      </c>
      <c r="C22" s="5" t="s">
        <v>30</v>
      </c>
      <c r="D22" s="5">
        <v>2</v>
      </c>
      <c r="E22" s="5">
        <v>1100</v>
      </c>
      <c r="F22" s="5">
        <v>0</v>
      </c>
      <c r="G22" s="5">
        <f>E22*D22+F22</f>
        <v>2200</v>
      </c>
      <c r="H22" s="2"/>
    </row>
    <row r="23" spans="1:8" ht="27.6" x14ac:dyDescent="0.25">
      <c r="A23" s="16" t="s">
        <v>63</v>
      </c>
      <c r="B23" s="17" t="s">
        <v>55</v>
      </c>
      <c r="C23" s="18" t="s">
        <v>30</v>
      </c>
      <c r="D23" s="18">
        <v>2</v>
      </c>
      <c r="E23" s="18">
        <v>1000</v>
      </c>
      <c r="F23" s="18">
        <v>0</v>
      </c>
      <c r="G23" s="18">
        <f>E23*D23+F23</f>
        <v>2000</v>
      </c>
      <c r="H23" s="2"/>
    </row>
    <row r="24" spans="1:8" x14ac:dyDescent="0.25">
      <c r="A24" s="5">
        <v>16</v>
      </c>
      <c r="B24" s="8" t="s">
        <v>14</v>
      </c>
      <c r="C24" s="5" t="s">
        <v>9</v>
      </c>
      <c r="D24" s="5">
        <v>1</v>
      </c>
      <c r="E24" s="5">
        <v>2100</v>
      </c>
      <c r="F24" s="5">
        <v>0</v>
      </c>
      <c r="G24" s="5">
        <f>E24*D24+F24</f>
        <v>2100</v>
      </c>
      <c r="H24" s="1"/>
    </row>
    <row r="25" spans="1:8" x14ac:dyDescent="0.25">
      <c r="A25" s="21" t="s">
        <v>15</v>
      </c>
      <c r="B25" s="21"/>
      <c r="C25" s="21"/>
      <c r="D25" s="21"/>
      <c r="E25" s="21"/>
      <c r="F25" s="21"/>
      <c r="G25" s="21"/>
      <c r="H25" s="1"/>
    </row>
    <row r="26" spans="1:8" ht="27.6" customHeight="1" x14ac:dyDescent="0.25">
      <c r="A26" s="5">
        <v>17</v>
      </c>
      <c r="B26" s="7" t="s">
        <v>17</v>
      </c>
      <c r="C26" s="5" t="s">
        <v>9</v>
      </c>
      <c r="D26" s="5">
        <v>7</v>
      </c>
      <c r="E26" s="5">
        <v>460</v>
      </c>
      <c r="F26" s="5">
        <v>0</v>
      </c>
      <c r="G26" s="5">
        <f>D26*E26+F26</f>
        <v>3220</v>
      </c>
      <c r="H26" s="2"/>
    </row>
    <row r="27" spans="1:8" ht="27.6" x14ac:dyDescent="0.25">
      <c r="A27" s="5">
        <v>18</v>
      </c>
      <c r="B27" s="6" t="s">
        <v>38</v>
      </c>
      <c r="C27" s="5" t="s">
        <v>9</v>
      </c>
      <c r="D27" s="5">
        <v>18</v>
      </c>
      <c r="E27" s="5">
        <v>600</v>
      </c>
      <c r="F27" s="5">
        <v>0</v>
      </c>
      <c r="G27" s="5">
        <f>D27*E27+F27</f>
        <v>10800</v>
      </c>
      <c r="H27" s="2"/>
    </row>
    <row r="28" spans="1:8" ht="27.6" x14ac:dyDescent="0.25">
      <c r="A28" s="5">
        <v>19</v>
      </c>
      <c r="B28" s="6" t="s">
        <v>41</v>
      </c>
      <c r="C28" s="5" t="s">
        <v>9</v>
      </c>
      <c r="D28" s="5">
        <v>26</v>
      </c>
      <c r="E28" s="5">
        <v>350</v>
      </c>
      <c r="F28" s="5">
        <v>0</v>
      </c>
      <c r="G28" s="5">
        <f>D28*E28+F28</f>
        <v>9100</v>
      </c>
      <c r="H28" s="2"/>
    </row>
    <row r="29" spans="1:8" ht="27.6" x14ac:dyDescent="0.25">
      <c r="A29" s="5">
        <v>20</v>
      </c>
      <c r="B29" s="6" t="s">
        <v>40</v>
      </c>
      <c r="C29" s="5" t="s">
        <v>9</v>
      </c>
      <c r="D29" s="5">
        <v>17</v>
      </c>
      <c r="E29" s="5">
        <v>350</v>
      </c>
      <c r="F29" s="5">
        <v>0</v>
      </c>
      <c r="G29" s="5">
        <f>D29*E29+F29</f>
        <v>5950</v>
      </c>
      <c r="H29" s="2"/>
    </row>
    <row r="30" spans="1:8" ht="41.4" x14ac:dyDescent="0.25">
      <c r="A30" s="5">
        <v>21</v>
      </c>
      <c r="B30" s="10" t="s">
        <v>39</v>
      </c>
      <c r="C30" s="5" t="s">
        <v>9</v>
      </c>
      <c r="D30" s="5">
        <v>18</v>
      </c>
      <c r="E30" s="5">
        <v>180</v>
      </c>
      <c r="F30" s="5">
        <v>0</v>
      </c>
      <c r="G30" s="5">
        <f>D30*E30+F30</f>
        <v>3240</v>
      </c>
      <c r="H30" s="2"/>
    </row>
    <row r="31" spans="1:8" x14ac:dyDescent="0.25">
      <c r="A31" s="19" t="s">
        <v>16</v>
      </c>
      <c r="B31" s="19"/>
      <c r="C31" s="19"/>
      <c r="D31" s="19"/>
      <c r="E31" s="19"/>
      <c r="F31" s="19"/>
      <c r="G31" s="19"/>
    </row>
    <row r="32" spans="1:8" x14ac:dyDescent="0.25">
      <c r="A32" s="5">
        <v>22</v>
      </c>
      <c r="B32" s="4" t="s">
        <v>42</v>
      </c>
      <c r="C32" s="3" t="s">
        <v>43</v>
      </c>
      <c r="D32" s="5">
        <v>6.55</v>
      </c>
      <c r="E32" s="5">
        <v>1600</v>
      </c>
      <c r="F32" s="5">
        <f>1500*6.55</f>
        <v>9825</v>
      </c>
      <c r="G32" s="5">
        <f>E32*D32+F32</f>
        <v>20305</v>
      </c>
    </row>
    <row r="33" spans="1:7" x14ac:dyDescent="0.25">
      <c r="A33" s="19" t="s">
        <v>32</v>
      </c>
      <c r="B33" s="19"/>
      <c r="C33" s="19"/>
      <c r="D33" s="19"/>
      <c r="E33" s="19"/>
      <c r="F33" s="19"/>
      <c r="G33" s="19"/>
    </row>
    <row r="34" spans="1:7" ht="27.6" x14ac:dyDescent="0.25">
      <c r="A34" s="5">
        <v>23</v>
      </c>
      <c r="B34" s="7" t="s">
        <v>33</v>
      </c>
      <c r="C34" s="5" t="s">
        <v>9</v>
      </c>
      <c r="D34" s="5">
        <v>7</v>
      </c>
      <c r="E34" s="5">
        <v>2255</v>
      </c>
      <c r="F34" s="5">
        <v>0</v>
      </c>
      <c r="G34" s="5">
        <f>E34*D34+F34</f>
        <v>15785</v>
      </c>
    </row>
    <row r="35" spans="1:7" ht="27.6" x14ac:dyDescent="0.25">
      <c r="A35" s="5">
        <v>24</v>
      </c>
      <c r="B35" s="7" t="s">
        <v>35</v>
      </c>
      <c r="C35" s="5" t="s">
        <v>9</v>
      </c>
      <c r="D35" s="5">
        <v>8</v>
      </c>
      <c r="E35" s="5">
        <v>5220</v>
      </c>
      <c r="F35" s="5">
        <v>0</v>
      </c>
      <c r="G35" s="5">
        <f>E35*D35+F35</f>
        <v>41760</v>
      </c>
    </row>
    <row r="36" spans="1:7" x14ac:dyDescent="0.25">
      <c r="A36" s="26" t="s">
        <v>36</v>
      </c>
      <c r="B36" s="27"/>
      <c r="C36" s="27"/>
      <c r="D36" s="27"/>
      <c r="E36" s="27"/>
      <c r="F36" s="27"/>
      <c r="G36" s="28"/>
    </row>
    <row r="37" spans="1:7" x14ac:dyDescent="0.25">
      <c r="A37" s="29">
        <v>25</v>
      </c>
      <c r="B37" s="7" t="s">
        <v>44</v>
      </c>
      <c r="C37" s="5"/>
      <c r="D37" s="5"/>
      <c r="E37" s="5"/>
      <c r="F37" s="5"/>
      <c r="G37" s="5"/>
    </row>
    <row r="38" spans="1:7" x14ac:dyDescent="0.25">
      <c r="A38" s="30"/>
      <c r="B38" s="7" t="s">
        <v>45</v>
      </c>
      <c r="C38" s="5" t="s">
        <v>43</v>
      </c>
      <c r="D38" s="5">
        <v>6.55</v>
      </c>
      <c r="E38" s="5">
        <v>500</v>
      </c>
      <c r="F38" s="5">
        <v>0</v>
      </c>
      <c r="G38" s="5">
        <f>E38*D38+F38</f>
        <v>3275</v>
      </c>
    </row>
    <row r="39" spans="1:7" x14ac:dyDescent="0.25">
      <c r="A39" s="30"/>
      <c r="B39" s="7" t="s">
        <v>46</v>
      </c>
      <c r="C39" s="5" t="s">
        <v>43</v>
      </c>
      <c r="D39" s="5">
        <v>6.55</v>
      </c>
      <c r="E39" s="5">
        <v>400</v>
      </c>
      <c r="F39" s="5">
        <v>0</v>
      </c>
      <c r="G39" s="5">
        <f t="shared" ref="G39:G40" si="0">E39*D39+F39</f>
        <v>2620</v>
      </c>
    </row>
    <row r="40" spans="1:7" x14ac:dyDescent="0.25">
      <c r="A40" s="31"/>
      <c r="B40" s="7" t="s">
        <v>47</v>
      </c>
      <c r="C40" s="5" t="s">
        <v>43</v>
      </c>
      <c r="D40" s="5">
        <v>6.55</v>
      </c>
      <c r="E40" s="5">
        <v>800</v>
      </c>
      <c r="F40" s="5">
        <v>0</v>
      </c>
      <c r="G40" s="5">
        <f t="shared" si="0"/>
        <v>5240</v>
      </c>
    </row>
    <row r="41" spans="1:7" ht="27.6" x14ac:dyDescent="0.25">
      <c r="A41" s="11">
        <v>26</v>
      </c>
      <c r="B41" s="7" t="s">
        <v>51</v>
      </c>
      <c r="C41" s="5" t="s">
        <v>9</v>
      </c>
      <c r="D41" s="5">
        <v>1</v>
      </c>
      <c r="E41" s="5">
        <v>3500</v>
      </c>
      <c r="F41" s="5">
        <v>0</v>
      </c>
      <c r="G41" s="5">
        <f>E41*D41+F41</f>
        <v>3500</v>
      </c>
    </row>
    <row r="42" spans="1:7" ht="27.6" x14ac:dyDescent="0.25">
      <c r="A42" s="11">
        <v>27</v>
      </c>
      <c r="B42" s="7" t="s">
        <v>52</v>
      </c>
      <c r="C42" s="5" t="s">
        <v>9</v>
      </c>
      <c r="D42" s="5">
        <v>1</v>
      </c>
      <c r="E42" s="5">
        <v>2000</v>
      </c>
      <c r="F42" s="5">
        <v>0</v>
      </c>
      <c r="G42" s="5">
        <f>E42*D42+F42</f>
        <v>2000</v>
      </c>
    </row>
    <row r="43" spans="1:7" x14ac:dyDescent="0.25">
      <c r="A43" s="26" t="s">
        <v>37</v>
      </c>
      <c r="B43" s="27"/>
      <c r="C43" s="27"/>
      <c r="D43" s="27"/>
      <c r="E43" s="27"/>
      <c r="F43" s="27"/>
      <c r="G43" s="28"/>
    </row>
    <row r="44" spans="1:7" x14ac:dyDescent="0.25">
      <c r="A44" s="29">
        <v>28</v>
      </c>
      <c r="B44" s="7" t="s">
        <v>56</v>
      </c>
      <c r="C44" s="5"/>
      <c r="D44" s="5"/>
      <c r="E44" s="5"/>
      <c r="F44" s="5"/>
      <c r="G44" s="5"/>
    </row>
    <row r="45" spans="1:7" x14ac:dyDescent="0.25">
      <c r="A45" s="30"/>
      <c r="B45" s="7" t="s">
        <v>57</v>
      </c>
      <c r="C45" s="5" t="s">
        <v>43</v>
      </c>
      <c r="D45" s="5">
        <v>6.55</v>
      </c>
      <c r="E45" s="5">
        <v>500</v>
      </c>
      <c r="F45" s="5">
        <v>0</v>
      </c>
      <c r="G45" s="5">
        <f>E45*D45+F45</f>
        <v>3275</v>
      </c>
    </row>
    <row r="46" spans="1:7" x14ac:dyDescent="0.25">
      <c r="A46" s="30"/>
      <c r="B46" s="7" t="s">
        <v>58</v>
      </c>
      <c r="C46" s="5" t="s">
        <v>43</v>
      </c>
      <c r="D46" s="5">
        <v>6.55</v>
      </c>
      <c r="E46" s="5">
        <v>400</v>
      </c>
      <c r="F46" s="5">
        <v>0</v>
      </c>
      <c r="G46" s="5">
        <f t="shared" ref="G46:G47" si="1">E46*D46+F46</f>
        <v>2620</v>
      </c>
    </row>
    <row r="47" spans="1:7" x14ac:dyDescent="0.25">
      <c r="A47" s="31"/>
      <c r="B47" s="7" t="s">
        <v>60</v>
      </c>
      <c r="C47" s="5" t="s">
        <v>43</v>
      </c>
      <c r="D47" s="5">
        <v>6.55</v>
      </c>
      <c r="E47" s="5">
        <v>800</v>
      </c>
      <c r="F47" s="5">
        <v>0</v>
      </c>
      <c r="G47" s="5">
        <f t="shared" si="1"/>
        <v>5240</v>
      </c>
    </row>
    <row r="48" spans="1:7" ht="27.6" x14ac:dyDescent="0.25">
      <c r="A48" s="5">
        <v>29</v>
      </c>
      <c r="B48" s="7" t="s">
        <v>59</v>
      </c>
      <c r="C48" s="5" t="s">
        <v>9</v>
      </c>
      <c r="D48" s="5">
        <v>1</v>
      </c>
      <c r="E48" s="5">
        <v>3500</v>
      </c>
      <c r="F48" s="5">
        <v>0</v>
      </c>
      <c r="G48" s="5">
        <f>E48*D48+F48</f>
        <v>3500</v>
      </c>
    </row>
    <row r="49" spans="1:7" ht="27.6" x14ac:dyDescent="0.25">
      <c r="A49" s="5">
        <v>30</v>
      </c>
      <c r="B49" s="7" t="s">
        <v>61</v>
      </c>
      <c r="C49" s="5" t="s">
        <v>9</v>
      </c>
      <c r="D49" s="5">
        <v>1</v>
      </c>
      <c r="E49" s="5">
        <v>2000</v>
      </c>
      <c r="F49" s="5">
        <v>0</v>
      </c>
      <c r="G49" s="5">
        <f>E49*D49+F49</f>
        <v>2000</v>
      </c>
    </row>
    <row r="50" spans="1:7" x14ac:dyDescent="0.25">
      <c r="A50" s="25" t="s">
        <v>34</v>
      </c>
      <c r="B50" s="25"/>
      <c r="C50" s="25"/>
      <c r="D50" s="25"/>
      <c r="E50" s="25"/>
      <c r="F50" s="25"/>
      <c r="G50" s="4">
        <f>G4+G5+G6+G9+G10+G11+G12+G13+G15+G16+G18+G19+G20+G22+G24+G26+G27+G28+G29+G30+G32+G34+G35+G38+G39+G40+G41+G42+G45+G46+G47+G48+G49+G7</f>
        <v>196376</v>
      </c>
    </row>
  </sheetData>
  <mergeCells count="14">
    <mergeCell ref="A33:G33"/>
    <mergeCell ref="A50:F50"/>
    <mergeCell ref="A36:G36"/>
    <mergeCell ref="A43:G43"/>
    <mergeCell ref="A37:A40"/>
    <mergeCell ref="A44:A47"/>
    <mergeCell ref="A31:G31"/>
    <mergeCell ref="A1:G1"/>
    <mergeCell ref="A3:G3"/>
    <mergeCell ref="A8:G8"/>
    <mergeCell ref="A17:G17"/>
    <mergeCell ref="A21:G21"/>
    <mergeCell ref="A25:G25"/>
    <mergeCell ref="A14:G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DNS</cp:lastModifiedBy>
  <dcterms:created xsi:type="dcterms:W3CDTF">2019-01-28T09:31:37Z</dcterms:created>
  <dcterms:modified xsi:type="dcterms:W3CDTF">2019-01-30T21:49:23Z</dcterms:modified>
</cp:coreProperties>
</file>