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5" i="1" l="1"/>
  <c r="F9" i="1"/>
  <c r="F28" i="1"/>
  <c r="F29" i="1"/>
  <c r="F16" i="1"/>
  <c r="F15" i="1"/>
  <c r="F13" i="1"/>
  <c r="F12" i="1"/>
  <c r="F33" i="1" l="1"/>
  <c r="F32" i="1"/>
  <c r="F27" i="1"/>
  <c r="F26" i="1"/>
  <c r="F23" i="1"/>
  <c r="F22" i="1"/>
  <c r="F21" i="1"/>
  <c r="F20" i="1"/>
  <c r="F19" i="1"/>
  <c r="F18" i="1"/>
  <c r="F14" i="1"/>
  <c r="F17" i="1"/>
  <c r="F11" i="1"/>
  <c r="F8" i="1"/>
  <c r="F7" i="1"/>
  <c r="F6" i="1"/>
  <c r="F5" i="1"/>
  <c r="F4" i="1"/>
  <c r="F30" i="1" l="1"/>
  <c r="F34" i="1"/>
  <c r="F24" i="1"/>
</calcChain>
</file>

<file path=xl/sharedStrings.xml><?xml version="1.0" encoding="utf-8"?>
<sst xmlns="http://schemas.openxmlformats.org/spreadsheetml/2006/main" count="64" uniqueCount="43">
  <si>
    <t>№ п/п</t>
  </si>
  <si>
    <t>Раздел 1. "Установка малых архитектурных форм"</t>
  </si>
  <si>
    <t>ИТОГО по разделу 3. "Установка малых архитектурных форм"</t>
  </si>
  <si>
    <t>Раздел 2. "Посадка растительного материала"</t>
  </si>
  <si>
    <t>ИТОГО по разделу 2. "Посадка растительного материала""</t>
  </si>
  <si>
    <t>Раздел 3. "Устройство покрытий"</t>
  </si>
  <si>
    <t>Раздел 4. "Монтаж и демонтаж"</t>
  </si>
  <si>
    <t>ИТОГО по разделу 4. "Монтаж и демонтаж"</t>
  </si>
  <si>
    <t>ИТОГО ПО СМЕТЕ:</t>
  </si>
  <si>
    <t>Наименование работ</t>
  </si>
  <si>
    <t>Просо прутьевидное</t>
  </si>
  <si>
    <t>Тысячелистник обыкновенный</t>
  </si>
  <si>
    <t>Щепа декоративная</t>
  </si>
  <si>
    <t>Рулонный газон</t>
  </si>
  <si>
    <t>Монтаж сада</t>
  </si>
  <si>
    <t>Демонтаж сада</t>
  </si>
  <si>
    <t>Ед.изм.</t>
  </si>
  <si>
    <t>м.кв.</t>
  </si>
  <si>
    <t>шт</t>
  </si>
  <si>
    <t>м.куб</t>
  </si>
  <si>
    <t>л</t>
  </si>
  <si>
    <t>Кол-во ед.</t>
  </si>
  <si>
    <t xml:space="preserve">Цена за ед., руб. </t>
  </si>
  <si>
    <t>Стоимость, руб.</t>
  </si>
  <si>
    <t>Иссоп лекарственный</t>
  </si>
  <si>
    <t>Перовския полынная</t>
  </si>
  <si>
    <t>Шалфей дубравный 'Viola Klose'</t>
  </si>
  <si>
    <t>Эхинация пурпурная  'Rubinstern'</t>
  </si>
  <si>
    <t xml:space="preserve">Щучка дернистая </t>
  </si>
  <si>
    <t>Яблоня гибридная</t>
  </si>
  <si>
    <t>Сосна горная</t>
  </si>
  <si>
    <t>Можжевельник казацкий  'Blue Donau'</t>
  </si>
  <si>
    <t>Можжевельник горизонтальный ' 'Winter Blue'</t>
  </si>
  <si>
    <t>Вероника колосистая 'Alba'</t>
  </si>
  <si>
    <t>Золотарник обыкновенный</t>
  </si>
  <si>
    <t>Гравий темно-серый</t>
  </si>
  <si>
    <t>Гравий светло-серый</t>
  </si>
  <si>
    <t>Бревно (0,3х1 м)</t>
  </si>
  <si>
    <t>Подушка декоративная</t>
  </si>
  <si>
    <t>Герлянда "звезры"</t>
  </si>
  <si>
    <t>Лампа "Месяц"</t>
  </si>
  <si>
    <t>Костер из веток (декоративный)</t>
  </si>
  <si>
    <t>СМЕТА МАТЕРИАЛОВ "СОН НАЯВУ"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</si>
</sst>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" fontId="3" fillId="0" borderId="4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center" vertical="center" wrapText="1"/>
    </xf>
    <xf numFmtId="2" fontId="3" fillId="0" borderId="4" xfId="1" applyNumberFormat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righ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6" fillId="0" borderId="4" xfId="0" applyFont="1" applyFill="1" applyBorder="1"/>
    <xf numFmtId="0" fontId="0" fillId="0" borderId="4" xfId="0" applyFill="1" applyBorder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NumberForma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="80" zoomScaleNormal="80" workbookViewId="0">
      <selection activeCell="J34" sqref="J34"/>
    </sheetView>
  </sheetViews>
  <sheetFormatPr defaultRowHeight="15" x14ac:dyDescent="0.25"/>
  <cols>
    <col min="1" max="1" width="4.42578125" customWidth="1"/>
    <col min="2" max="2" width="47.5703125" customWidth="1"/>
    <col min="6" max="6" width="14.85546875" customWidth="1"/>
  </cols>
  <sheetData>
    <row r="1" spans="1:6" x14ac:dyDescent="0.25">
      <c r="A1" s="18" t="s">
        <v>42</v>
      </c>
      <c r="B1" s="19"/>
      <c r="C1" s="19"/>
      <c r="D1" s="19"/>
      <c r="E1" s="19"/>
      <c r="F1" s="20"/>
    </row>
    <row r="2" spans="1:6" ht="30" x14ac:dyDescent="0.25">
      <c r="A2" s="1" t="s">
        <v>0</v>
      </c>
      <c r="B2" s="9" t="s">
        <v>9</v>
      </c>
      <c r="C2" s="9" t="s">
        <v>16</v>
      </c>
      <c r="D2" s="9" t="s">
        <v>21</v>
      </c>
      <c r="E2" s="9" t="s">
        <v>22</v>
      </c>
      <c r="F2" s="9" t="s">
        <v>23</v>
      </c>
    </row>
    <row r="3" spans="1:6" x14ac:dyDescent="0.25">
      <c r="A3" s="10" t="s">
        <v>1</v>
      </c>
      <c r="B3" s="11"/>
      <c r="C3" s="11"/>
      <c r="D3" s="11"/>
      <c r="E3" s="11"/>
      <c r="F3" s="12"/>
    </row>
    <row r="4" spans="1:6" x14ac:dyDescent="0.25">
      <c r="A4" s="1">
        <v>1</v>
      </c>
      <c r="B4" s="2" t="s">
        <v>37</v>
      </c>
      <c r="C4" s="3" t="s">
        <v>18</v>
      </c>
      <c r="D4" s="4">
        <v>2</v>
      </c>
      <c r="E4" s="4">
        <v>2000</v>
      </c>
      <c r="F4" s="4">
        <f>E4*D4</f>
        <v>4000</v>
      </c>
    </row>
    <row r="5" spans="1:6" x14ac:dyDescent="0.25">
      <c r="A5" s="1">
        <v>2</v>
      </c>
      <c r="B5" s="2" t="s">
        <v>38</v>
      </c>
      <c r="C5" s="3" t="s">
        <v>18</v>
      </c>
      <c r="D5" s="4">
        <v>4</v>
      </c>
      <c r="E5" s="4">
        <v>350</v>
      </c>
      <c r="F5" s="4">
        <f>E5*D5</f>
        <v>1400</v>
      </c>
    </row>
    <row r="6" spans="1:6" x14ac:dyDescent="0.25">
      <c r="A6" s="1">
        <v>3</v>
      </c>
      <c r="B6" s="2" t="s">
        <v>39</v>
      </c>
      <c r="C6" s="3" t="s">
        <v>18</v>
      </c>
      <c r="D6" s="4">
        <v>2</v>
      </c>
      <c r="E6" s="4">
        <v>3000</v>
      </c>
      <c r="F6" s="4">
        <f>E6*D6</f>
        <v>6000</v>
      </c>
    </row>
    <row r="7" spans="1:6" x14ac:dyDescent="0.25">
      <c r="A7" s="1">
        <v>4</v>
      </c>
      <c r="B7" s="2" t="s">
        <v>40</v>
      </c>
      <c r="C7" s="3" t="s">
        <v>18</v>
      </c>
      <c r="D7" s="4">
        <v>1</v>
      </c>
      <c r="E7" s="4">
        <v>2000</v>
      </c>
      <c r="F7" s="4">
        <f>E7*D7</f>
        <v>2000</v>
      </c>
    </row>
    <row r="8" spans="1:6" x14ac:dyDescent="0.25">
      <c r="A8" s="1">
        <v>5</v>
      </c>
      <c r="B8" s="2" t="s">
        <v>41</v>
      </c>
      <c r="C8" s="3" t="s">
        <v>18</v>
      </c>
      <c r="D8" s="4">
        <v>1</v>
      </c>
      <c r="E8" s="4">
        <v>0</v>
      </c>
      <c r="F8" s="4">
        <f>E8*D8</f>
        <v>0</v>
      </c>
    </row>
    <row r="9" spans="1:6" x14ac:dyDescent="0.25">
      <c r="A9" s="6" t="s">
        <v>2</v>
      </c>
      <c r="B9" s="7"/>
      <c r="C9" s="7"/>
      <c r="D9" s="7"/>
      <c r="E9" s="7"/>
      <c r="F9" s="5">
        <f>SUM(F4:F8)</f>
        <v>13400</v>
      </c>
    </row>
    <row r="10" spans="1:6" x14ac:dyDescent="0.25">
      <c r="A10" s="13" t="s">
        <v>3</v>
      </c>
      <c r="B10" s="14"/>
      <c r="C10" s="14"/>
      <c r="D10" s="14"/>
      <c r="E10" s="14"/>
      <c r="F10" s="15"/>
    </row>
    <row r="11" spans="1:6" x14ac:dyDescent="0.25">
      <c r="A11" s="1">
        <v>6</v>
      </c>
      <c r="B11" s="16" t="s">
        <v>29</v>
      </c>
      <c r="C11" s="3" t="s">
        <v>18</v>
      </c>
      <c r="D11" s="4">
        <v>1</v>
      </c>
      <c r="E11" s="4">
        <v>10000</v>
      </c>
      <c r="F11" s="4">
        <f>D11*E11</f>
        <v>10000</v>
      </c>
    </row>
    <row r="12" spans="1:6" x14ac:dyDescent="0.25">
      <c r="A12" s="1">
        <v>7</v>
      </c>
      <c r="B12" s="16" t="s">
        <v>30</v>
      </c>
      <c r="C12" s="3" t="s">
        <v>18</v>
      </c>
      <c r="D12" s="4">
        <v>2</v>
      </c>
      <c r="E12" s="4">
        <v>15900</v>
      </c>
      <c r="F12" s="4">
        <f>D12*E12</f>
        <v>31800</v>
      </c>
    </row>
    <row r="13" spans="1:6" x14ac:dyDescent="0.25">
      <c r="A13" s="1">
        <v>8</v>
      </c>
      <c r="B13" s="16" t="s">
        <v>31</v>
      </c>
      <c r="C13" s="3" t="s">
        <v>18</v>
      </c>
      <c r="D13" s="4">
        <v>2</v>
      </c>
      <c r="E13" s="4">
        <v>2000</v>
      </c>
      <c r="F13" s="4">
        <f>D13*E13</f>
        <v>4000</v>
      </c>
    </row>
    <row r="14" spans="1:6" x14ac:dyDescent="0.25">
      <c r="A14" s="1">
        <v>9</v>
      </c>
      <c r="B14" s="16" t="s">
        <v>32</v>
      </c>
      <c r="C14" s="3" t="s">
        <v>18</v>
      </c>
      <c r="D14" s="4">
        <v>2</v>
      </c>
      <c r="E14" s="4">
        <v>1800</v>
      </c>
      <c r="F14" s="4">
        <f t="shared" ref="F14:F22" si="0">D14*E14</f>
        <v>3600</v>
      </c>
    </row>
    <row r="15" spans="1:6" x14ac:dyDescent="0.25">
      <c r="A15" s="1">
        <v>10</v>
      </c>
      <c r="B15" s="16" t="s">
        <v>33</v>
      </c>
      <c r="C15" s="3" t="s">
        <v>18</v>
      </c>
      <c r="D15" s="4">
        <v>9</v>
      </c>
      <c r="E15" s="4">
        <v>350</v>
      </c>
      <c r="F15" s="4">
        <f t="shared" si="0"/>
        <v>3150</v>
      </c>
    </row>
    <row r="16" spans="1:6" x14ac:dyDescent="0.25">
      <c r="A16" s="1">
        <v>11</v>
      </c>
      <c r="B16" s="16" t="s">
        <v>34</v>
      </c>
      <c r="C16" s="3" t="s">
        <v>18</v>
      </c>
      <c r="D16" s="4">
        <v>10</v>
      </c>
      <c r="E16" s="4">
        <v>300</v>
      </c>
      <c r="F16" s="4">
        <f t="shared" si="0"/>
        <v>3000</v>
      </c>
    </row>
    <row r="17" spans="1:6" x14ac:dyDescent="0.25">
      <c r="A17" s="1">
        <v>12</v>
      </c>
      <c r="B17" s="2" t="s">
        <v>24</v>
      </c>
      <c r="C17" s="3" t="s">
        <v>18</v>
      </c>
      <c r="D17" s="4">
        <v>11</v>
      </c>
      <c r="E17" s="4">
        <v>350</v>
      </c>
      <c r="F17" s="4">
        <f>D17*E17</f>
        <v>3850</v>
      </c>
    </row>
    <row r="18" spans="1:6" x14ac:dyDescent="0.25">
      <c r="A18" s="1">
        <v>13</v>
      </c>
      <c r="B18" s="2" t="s">
        <v>25</v>
      </c>
      <c r="C18" s="3" t="s">
        <v>18</v>
      </c>
      <c r="D18" s="4">
        <v>7</v>
      </c>
      <c r="E18" s="4">
        <v>350</v>
      </c>
      <c r="F18" s="4">
        <f t="shared" si="0"/>
        <v>2450</v>
      </c>
    </row>
    <row r="19" spans="1:6" x14ac:dyDescent="0.25">
      <c r="A19" s="1">
        <v>14</v>
      </c>
      <c r="B19" s="2" t="s">
        <v>10</v>
      </c>
      <c r="C19" s="3" t="s">
        <v>18</v>
      </c>
      <c r="D19" s="4">
        <v>13</v>
      </c>
      <c r="E19" s="4">
        <v>300</v>
      </c>
      <c r="F19" s="4">
        <f t="shared" si="0"/>
        <v>3900</v>
      </c>
    </row>
    <row r="20" spans="1:6" x14ac:dyDescent="0.25">
      <c r="A20" s="1">
        <v>15</v>
      </c>
      <c r="B20" s="2" t="s">
        <v>11</v>
      </c>
      <c r="C20" s="3" t="s">
        <v>18</v>
      </c>
      <c r="D20" s="4">
        <v>6</v>
      </c>
      <c r="E20" s="4">
        <v>300</v>
      </c>
      <c r="F20" s="4">
        <f t="shared" si="0"/>
        <v>1800</v>
      </c>
    </row>
    <row r="21" spans="1:6" x14ac:dyDescent="0.25">
      <c r="A21" s="1">
        <v>16</v>
      </c>
      <c r="B21" s="16" t="s">
        <v>26</v>
      </c>
      <c r="C21" s="3" t="s">
        <v>18</v>
      </c>
      <c r="D21" s="4">
        <v>12</v>
      </c>
      <c r="E21" s="4">
        <v>350</v>
      </c>
      <c r="F21" s="4">
        <f t="shared" si="0"/>
        <v>4200</v>
      </c>
    </row>
    <row r="22" spans="1:6" x14ac:dyDescent="0.25">
      <c r="A22" s="1">
        <v>17</v>
      </c>
      <c r="B22" s="2" t="s">
        <v>28</v>
      </c>
      <c r="C22" s="3" t="s">
        <v>18</v>
      </c>
      <c r="D22" s="4">
        <v>15</v>
      </c>
      <c r="E22" s="4">
        <v>300</v>
      </c>
      <c r="F22" s="4">
        <f t="shared" si="0"/>
        <v>4500</v>
      </c>
    </row>
    <row r="23" spans="1:6" x14ac:dyDescent="0.25">
      <c r="A23" s="1">
        <v>18</v>
      </c>
      <c r="B23" s="16" t="s">
        <v>27</v>
      </c>
      <c r="C23" s="3" t="s">
        <v>18</v>
      </c>
      <c r="D23" s="4">
        <v>5</v>
      </c>
      <c r="E23" s="4">
        <v>350</v>
      </c>
      <c r="F23" s="4">
        <f>D23*E23</f>
        <v>1750</v>
      </c>
    </row>
    <row r="24" spans="1:6" x14ac:dyDescent="0.25">
      <c r="A24" s="6" t="s">
        <v>4</v>
      </c>
      <c r="B24" s="7"/>
      <c r="C24" s="7"/>
      <c r="D24" s="7"/>
      <c r="E24" s="7"/>
      <c r="F24" s="5">
        <f>SUM(F11:F23)</f>
        <v>78000</v>
      </c>
    </row>
    <row r="25" spans="1:6" x14ac:dyDescent="0.25">
      <c r="A25" s="10" t="s">
        <v>5</v>
      </c>
      <c r="B25" s="11"/>
      <c r="C25" s="11"/>
      <c r="D25" s="11"/>
      <c r="E25" s="11"/>
      <c r="F25" s="12"/>
    </row>
    <row r="26" spans="1:6" x14ac:dyDescent="0.25">
      <c r="A26" s="1">
        <v>19</v>
      </c>
      <c r="B26" s="2" t="s">
        <v>12</v>
      </c>
      <c r="C26" s="3" t="s">
        <v>20</v>
      </c>
      <c r="D26" s="4">
        <v>250</v>
      </c>
      <c r="E26" s="4">
        <v>6</v>
      </c>
      <c r="F26" s="4">
        <f>E26*D26</f>
        <v>1500</v>
      </c>
    </row>
    <row r="27" spans="1:6" x14ac:dyDescent="0.25">
      <c r="A27" s="1">
        <v>20</v>
      </c>
      <c r="B27" s="2" t="s">
        <v>13</v>
      </c>
      <c r="C27" s="3" t="s">
        <v>17</v>
      </c>
      <c r="D27" s="4">
        <v>3</v>
      </c>
      <c r="E27" s="4">
        <v>200</v>
      </c>
      <c r="F27" s="4">
        <f>E27*D27</f>
        <v>600</v>
      </c>
    </row>
    <row r="28" spans="1:6" x14ac:dyDescent="0.25">
      <c r="A28" s="1">
        <v>21</v>
      </c>
      <c r="B28" s="2" t="s">
        <v>35</v>
      </c>
      <c r="C28" s="3" t="s">
        <v>19</v>
      </c>
      <c r="D28" s="4">
        <v>0.2</v>
      </c>
      <c r="E28" s="4">
        <v>3000</v>
      </c>
      <c r="F28" s="4">
        <f t="shared" ref="F28:F29" si="1">E28*D28</f>
        <v>600</v>
      </c>
    </row>
    <row r="29" spans="1:6" x14ac:dyDescent="0.25">
      <c r="A29" s="1">
        <v>22</v>
      </c>
      <c r="B29" s="2" t="s">
        <v>36</v>
      </c>
      <c r="C29" s="3" t="s">
        <v>19</v>
      </c>
      <c r="D29" s="4">
        <v>0.2</v>
      </c>
      <c r="E29" s="4">
        <v>3000</v>
      </c>
      <c r="F29" s="4">
        <f t="shared" si="1"/>
        <v>600</v>
      </c>
    </row>
    <row r="30" spans="1:6" x14ac:dyDescent="0.25">
      <c r="A30" s="6" t="s">
        <v>2</v>
      </c>
      <c r="B30" s="7"/>
      <c r="C30" s="7"/>
      <c r="D30" s="7"/>
      <c r="E30" s="7"/>
      <c r="F30" s="5">
        <f>SUM(F26:F29)</f>
        <v>3300</v>
      </c>
    </row>
    <row r="31" spans="1:6" x14ac:dyDescent="0.25">
      <c r="A31" s="10" t="s">
        <v>6</v>
      </c>
      <c r="B31" s="11"/>
      <c r="C31" s="11"/>
      <c r="D31" s="11"/>
      <c r="E31" s="11"/>
      <c r="F31" s="12"/>
    </row>
    <row r="32" spans="1:6" x14ac:dyDescent="0.25">
      <c r="A32" s="1">
        <v>23</v>
      </c>
      <c r="B32" s="2" t="s">
        <v>14</v>
      </c>
      <c r="C32" s="3" t="s">
        <v>18</v>
      </c>
      <c r="D32" s="4">
        <v>1</v>
      </c>
      <c r="E32" s="4">
        <v>15000</v>
      </c>
      <c r="F32" s="17">
        <f>E32*D32</f>
        <v>15000</v>
      </c>
    </row>
    <row r="33" spans="1:6" x14ac:dyDescent="0.25">
      <c r="A33" s="1">
        <v>24</v>
      </c>
      <c r="B33" s="2" t="s">
        <v>15</v>
      </c>
      <c r="C33" s="3" t="s">
        <v>18</v>
      </c>
      <c r="D33" s="4">
        <v>1</v>
      </c>
      <c r="E33" s="4">
        <v>15000</v>
      </c>
      <c r="F33" s="17">
        <f>E33*D33</f>
        <v>15000</v>
      </c>
    </row>
    <row r="34" spans="1:6" x14ac:dyDescent="0.25">
      <c r="A34" s="8" t="s">
        <v>7</v>
      </c>
      <c r="B34" s="8"/>
      <c r="C34" s="8"/>
      <c r="D34" s="8"/>
      <c r="E34" s="8"/>
      <c r="F34" s="17">
        <f>F32+F33</f>
        <v>30000</v>
      </c>
    </row>
    <row r="35" spans="1:6" x14ac:dyDescent="0.25">
      <c r="A35" s="21" t="s">
        <v>8</v>
      </c>
      <c r="B35" s="21"/>
      <c r="C35" s="21"/>
      <c r="D35" s="21"/>
      <c r="E35" s="21"/>
      <c r="F35" s="23">
        <f>SUM(F9,F24,F30,F34)</f>
        <v>124700</v>
      </c>
    </row>
    <row r="36" spans="1:6" x14ac:dyDescent="0.25">
      <c r="A36" s="21"/>
      <c r="B36" s="21"/>
      <c r="C36" s="21"/>
      <c r="D36" s="21"/>
      <c r="E36" s="21"/>
      <c r="F36" s="22"/>
    </row>
  </sheetData>
  <mergeCells count="11">
    <mergeCell ref="A30:E30"/>
    <mergeCell ref="A31:F31"/>
    <mergeCell ref="A34:E34"/>
    <mergeCell ref="A35:E36"/>
    <mergeCell ref="F35:F36"/>
    <mergeCell ref="A25:F25"/>
    <mergeCell ref="A1:F1"/>
    <mergeCell ref="A3:F3"/>
    <mergeCell ref="A9:E9"/>
    <mergeCell ref="A10:F10"/>
    <mergeCell ref="A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2019-02-03T15:09:42Z</dcterms:modified>
</cp:coreProperties>
</file>