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65446" windowWidth="14325" windowHeight="11160" activeTab="0"/>
  </bookViews>
  <sheets>
    <sheet name="смета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<sst xmlns="http://schemas.openxmlformats.org/spreadsheetml/2006/main" count="28" uniqueCount="28">
  <si>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</si>
  <si>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работ и затрат</t>
  </si>
  <si>
    <t>ед.изм.</t>
  </si>
  <si>
    <t>объем</t>
  </si>
  <si>
    <t>цена руб\ед.</t>
  </si>
  <si>
    <t>сумма руб</t>
  </si>
  <si>
    <t>РАБОТЫ</t>
  </si>
  <si>
    <t>Всего стоимость работ по озеленению</t>
  </si>
  <si>
    <t>МАТЕРИАЛЫ</t>
  </si>
  <si>
    <t>Итого стоимость материалов для посадки растений</t>
  </si>
  <si>
    <t>ВСЕГО РАБОТА И МАТЕРИАЛЫ</t>
  </si>
  <si>
    <t>Порядок оплаты</t>
  </si>
  <si>
    <t>приемка</t>
  </si>
  <si>
    <t>ВСЕГО ПО СМЕТЕ</t>
  </si>
  <si>
    <t>Устройство цветников из однолетних растений</t>
  </si>
  <si>
    <t>Фестиваль «Сады и люди-2020»</t>
  </si>
  <si>
    <r>
      <t>Составлена в ценах</t>
    </r>
    <r>
      <rPr>
        <i/>
        <u val="single"/>
        <sz val="11"/>
        <rFont val="Times New Roman"/>
        <family val="1"/>
      </rPr>
      <t xml:space="preserve">   1 квартал 2020 года</t>
    </r>
  </si>
  <si>
    <t>Монтаж</t>
  </si>
  <si>
    <t>Демонтаж</t>
  </si>
  <si>
    <t>Растения</t>
  </si>
  <si>
    <t>Камень на засыпку</t>
  </si>
  <si>
    <t>Водоём</t>
  </si>
  <si>
    <t>Качели</t>
  </si>
  <si>
    <t>Габионы</t>
  </si>
  <si>
    <t>Решетка шпалера</t>
  </si>
  <si>
    <t>Деревянная дорожка</t>
  </si>
  <si>
    <t>Транспортные и накладные расходы</t>
  </si>
  <si>
    <t>Сметная стоимость  724100,00 рублей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</si>
</sst>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5">
    <font>
      <sz val="10"/>
      <name val="Arial Cyr"/>
      <family val="0"/>
    </font>
    <font>
      <i/>
      <u val="single"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1"/>
      <name val="Courier New Cyr"/>
      <family val="3"/>
    </font>
    <font>
      <b/>
      <i/>
      <sz val="11"/>
      <name val="Times New Roman"/>
      <family val="1"/>
    </font>
    <font>
      <b/>
      <sz val="11"/>
      <name val="Courier New CYR"/>
      <family val="0"/>
    </font>
    <font>
      <sz val="8"/>
      <name val="Arial Cyr"/>
      <family val="0"/>
    </font>
    <font>
      <b/>
      <i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0.5999900102615356"/>
        <bgColor indexed="64"/>
      </patternFill>
    </fill>
    <fill>
      <patternFill patternType="solid">
        <fgColor theme="0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52" applyFont="1" applyBorder="1">
      <alignment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188" fontId="3" fillId="0" borderId="14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188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2" fontId="3" fillId="0" borderId="15" xfId="0" applyNumberFormat="1" applyFont="1" applyFill="1" applyBorder="1" applyAlignment="1">
      <alignment horizontal="center"/>
    </xf>
    <xf numFmtId="188" fontId="7" fillId="0" borderId="17" xfId="0" applyNumberFormat="1" applyFont="1" applyFill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4" fillId="0" borderId="18" xfId="0" applyFont="1" applyBorder="1" applyAlignment="1">
      <alignment/>
    </xf>
    <xf numFmtId="2" fontId="4" fillId="0" borderId="16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8" fillId="0" borderId="21" xfId="0" applyFont="1" applyBorder="1" applyAlignment="1">
      <alignment/>
    </xf>
    <xf numFmtId="0" fontId="3" fillId="0" borderId="20" xfId="0" applyFont="1" applyBorder="1" applyAlignment="1">
      <alignment/>
    </xf>
    <xf numFmtId="14" fontId="4" fillId="0" borderId="14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2" xfId="0" applyFont="1" applyBorder="1" applyAlignment="1">
      <alignment/>
    </xf>
    <xf numFmtId="2" fontId="8" fillId="0" borderId="0" xfId="0" applyNumberFormat="1" applyFont="1" applyAlignment="1">
      <alignment/>
    </xf>
    <xf numFmtId="2" fontId="8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2" fontId="4" fillId="0" borderId="24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19" xfId="0" applyFont="1" applyBorder="1" applyAlignment="1">
      <alignment horizontal="center"/>
    </xf>
    <xf numFmtId="188" fontId="4" fillId="0" borderId="15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7" fillId="0" borderId="2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7" fillId="0" borderId="16" xfId="0" applyFont="1" applyBorder="1" applyAlignment="1">
      <alignment horizontal="right"/>
    </xf>
    <xf numFmtId="0" fontId="3" fillId="33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88" fontId="7" fillId="0" borderId="27" xfId="0" applyNumberFormat="1" applyFont="1" applyBorder="1" applyAlignment="1">
      <alignment horizontal="center"/>
    </xf>
    <xf numFmtId="0" fontId="3" fillId="34" borderId="24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88" fontId="4" fillId="0" borderId="26" xfId="0" applyNumberFormat="1" applyFont="1" applyBorder="1" applyAlignment="1">
      <alignment horizontal="center"/>
    </xf>
    <xf numFmtId="188" fontId="4" fillId="0" borderId="28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4" xfId="0" applyFont="1" applyFill="1" applyBorder="1" applyAlignment="1">
      <alignment horizontal="left"/>
    </xf>
    <xf numFmtId="0" fontId="3" fillId="0" borderId="16" xfId="0" applyFont="1" applyBorder="1" applyAlignment="1">
      <alignment/>
    </xf>
    <xf numFmtId="188" fontId="3" fillId="0" borderId="14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84(Павел)02 18.0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6.625" style="3" customWidth="1"/>
    <col min="2" max="2" width="67.00390625" style="3" customWidth="1"/>
    <col min="3" max="3" width="11.375" style="2" customWidth="1"/>
    <col min="4" max="4" width="10.25390625" style="2" customWidth="1"/>
    <col min="5" max="5" width="14.75390625" style="2" customWidth="1"/>
    <col min="6" max="6" width="15.25390625" style="4" customWidth="1"/>
    <col min="7" max="7" width="5.625" style="1" hidden="1" customWidth="1"/>
    <col min="8" max="8" width="11.125" style="1" bestFit="1" customWidth="1"/>
    <col min="9" max="16384" width="9.125" style="1" customWidth="1"/>
  </cols>
  <sheetData>
    <row r="1" spans="1:2" ht="10.5" customHeight="1">
      <c r="A1" s="5"/>
      <c r="B1" s="5"/>
    </row>
    <row r="2" spans="1:6" ht="12.75" customHeight="1">
      <c r="A2" s="63" t="s">
        <v>15</v>
      </c>
      <c r="B2" s="63"/>
      <c r="C2" s="63"/>
      <c r="D2" s="63"/>
      <c r="E2" s="63"/>
      <c r="F2" s="63"/>
    </row>
    <row r="3" spans="1:6" ht="12.75" customHeight="1">
      <c r="A3" s="62"/>
      <c r="B3" s="62"/>
      <c r="C3" s="62"/>
      <c r="D3" s="62"/>
      <c r="E3" s="62"/>
      <c r="F3" s="62"/>
    </row>
    <row r="4" ht="15">
      <c r="B4" s="2"/>
    </row>
    <row r="5" spans="1:2" ht="9.75" customHeight="1">
      <c r="A5" s="6"/>
      <c r="B5" s="6"/>
    </row>
    <row r="6" spans="1:6" ht="12.75" customHeight="1">
      <c r="A6" s="70" t="s">
        <v>27</v>
      </c>
      <c r="B6" s="70"/>
      <c r="C6" s="70"/>
      <c r="D6" s="70"/>
      <c r="E6" s="70"/>
      <c r="F6" s="70"/>
    </row>
    <row r="7" spans="1:2" ht="12" customHeight="1">
      <c r="A7" s="6"/>
      <c r="B7" s="6"/>
    </row>
    <row r="8" spans="1:6" ht="15">
      <c r="A8" s="71" t="s">
        <v>16</v>
      </c>
      <c r="B8" s="71"/>
      <c r="C8" s="71"/>
      <c r="D8" s="71"/>
      <c r="E8" s="71"/>
      <c r="F8" s="71"/>
    </row>
    <row r="9" spans="2:7" ht="15.75" thickBot="1">
      <c r="B9" s="7"/>
      <c r="G9" s="8"/>
    </row>
    <row r="10" spans="1:7" ht="15.75" thickBot="1">
      <c r="A10" s="9" t="s">
        <v>0</v>
      </c>
      <c r="B10" s="10" t="s">
        <v>1</v>
      </c>
      <c r="C10" s="11" t="s">
        <v>2</v>
      </c>
      <c r="D10" s="11" t="s">
        <v>3</v>
      </c>
      <c r="E10" s="12" t="s">
        <v>4</v>
      </c>
      <c r="F10" s="13" t="s">
        <v>5</v>
      </c>
      <c r="G10" s="8"/>
    </row>
    <row r="11" spans="1:7" ht="27" customHeight="1" thickBot="1">
      <c r="A11" s="67" t="s">
        <v>6</v>
      </c>
      <c r="B11" s="68"/>
      <c r="C11" s="68"/>
      <c r="D11" s="68"/>
      <c r="E11" s="68"/>
      <c r="F11" s="69"/>
      <c r="G11" s="8"/>
    </row>
    <row r="12" spans="1:7" ht="15">
      <c r="A12" s="22">
        <v>1</v>
      </c>
      <c r="B12" s="72" t="s">
        <v>17</v>
      </c>
      <c r="C12" s="18"/>
      <c r="D12" s="21"/>
      <c r="E12" s="19"/>
      <c r="F12" s="20">
        <v>250000</v>
      </c>
      <c r="G12" s="8"/>
    </row>
    <row r="13" spans="1:7" ht="15.75" thickBot="1">
      <c r="A13" s="22">
        <v>2</v>
      </c>
      <c r="B13" s="72" t="s">
        <v>18</v>
      </c>
      <c r="C13" s="18"/>
      <c r="D13" s="21"/>
      <c r="E13" s="52"/>
      <c r="F13" s="20">
        <v>100000</v>
      </c>
      <c r="G13" s="8"/>
    </row>
    <row r="14" spans="1:7" ht="15.75" thickBot="1">
      <c r="A14" s="53"/>
      <c r="B14" s="54" t="s">
        <v>7</v>
      </c>
      <c r="C14" s="55"/>
      <c r="D14" s="21"/>
      <c r="E14" s="23"/>
      <c r="F14" s="24">
        <f>F12+F13</f>
        <v>350000</v>
      </c>
      <c r="G14" s="8"/>
    </row>
    <row r="15" spans="1:7" ht="26.25" customHeight="1" thickBot="1">
      <c r="A15" s="16"/>
      <c r="B15" s="67" t="s">
        <v>8</v>
      </c>
      <c r="C15" s="68"/>
      <c r="D15" s="68"/>
      <c r="E15" s="68"/>
      <c r="F15" s="69"/>
      <c r="G15" s="8"/>
    </row>
    <row r="16" spans="1:7" ht="15">
      <c r="A16" s="14"/>
      <c r="B16" s="64" t="s">
        <v>14</v>
      </c>
      <c r="C16" s="65"/>
      <c r="D16" s="65"/>
      <c r="E16" s="65"/>
      <c r="F16" s="66"/>
      <c r="G16" s="26"/>
    </row>
    <row r="17" spans="1:7" ht="15">
      <c r="A17" s="14">
        <v>3</v>
      </c>
      <c r="B17" s="14" t="s">
        <v>19</v>
      </c>
      <c r="C17" s="60"/>
      <c r="D17" s="50"/>
      <c r="E17" s="45"/>
      <c r="F17" s="20">
        <v>193600</v>
      </c>
      <c r="G17" s="26"/>
    </row>
    <row r="18" spans="1:7" ht="15">
      <c r="A18" s="16">
        <v>4</v>
      </c>
      <c r="B18" s="3" t="s">
        <v>20</v>
      </c>
      <c r="C18" s="61"/>
      <c r="D18" s="50"/>
      <c r="E18" s="45"/>
      <c r="F18" s="20">
        <v>48000</v>
      </c>
      <c r="G18" s="26"/>
    </row>
    <row r="19" spans="1:7" ht="15">
      <c r="A19" s="16">
        <v>5</v>
      </c>
      <c r="B19" s="14" t="s">
        <v>21</v>
      </c>
      <c r="C19" s="27"/>
      <c r="D19" s="21"/>
      <c r="E19" s="25"/>
      <c r="F19" s="20">
        <v>14000</v>
      </c>
      <c r="G19" s="26"/>
    </row>
    <row r="20" spans="1:7" ht="15">
      <c r="A20" s="16">
        <v>6</v>
      </c>
      <c r="B20" s="14" t="s">
        <v>22</v>
      </c>
      <c r="C20" s="27"/>
      <c r="D20" s="21"/>
      <c r="E20" s="25"/>
      <c r="F20" s="20">
        <v>16500</v>
      </c>
      <c r="G20" s="26"/>
    </row>
    <row r="21" spans="1:7" ht="15">
      <c r="A21" s="16">
        <v>7</v>
      </c>
      <c r="B21" s="14" t="s">
        <v>23</v>
      </c>
      <c r="C21" s="27"/>
      <c r="D21" s="21"/>
      <c r="E21" s="25"/>
      <c r="F21" s="20">
        <v>19000</v>
      </c>
      <c r="G21" s="26"/>
    </row>
    <row r="22" spans="1:7" ht="15">
      <c r="A22" s="16">
        <v>8</v>
      </c>
      <c r="B22" s="73" t="s">
        <v>24</v>
      </c>
      <c r="C22" s="57"/>
      <c r="D22" s="58"/>
      <c r="E22" s="51"/>
      <c r="F22" s="74">
        <v>4000</v>
      </c>
      <c r="G22" s="26"/>
    </row>
    <row r="23" spans="1:7" ht="15">
      <c r="A23" s="16">
        <v>9</v>
      </c>
      <c r="B23" s="73" t="s">
        <v>25</v>
      </c>
      <c r="C23" s="57"/>
      <c r="D23" s="58"/>
      <c r="E23" s="51"/>
      <c r="F23" s="74">
        <v>9000</v>
      </c>
      <c r="G23" s="26"/>
    </row>
    <row r="24" spans="1:7" ht="15.75" thickBot="1">
      <c r="A24" s="16"/>
      <c r="B24" s="56" t="s">
        <v>9</v>
      </c>
      <c r="C24" s="57"/>
      <c r="D24" s="58"/>
      <c r="E24" s="51"/>
      <c r="F24" s="59">
        <f>F17+F18+F19+F20+F21+F22+F23</f>
        <v>304100</v>
      </c>
      <c r="G24" s="26"/>
    </row>
    <row r="25" spans="1:7" ht="33" customHeight="1">
      <c r="A25" s="14"/>
      <c r="B25" s="28" t="s">
        <v>10</v>
      </c>
      <c r="C25" s="15"/>
      <c r="D25" s="15"/>
      <c r="E25" s="17"/>
      <c r="F25" s="29">
        <f>F14+F24</f>
        <v>654100</v>
      </c>
      <c r="G25" s="8"/>
    </row>
    <row r="26" spans="1:7" ht="21" customHeight="1" thickBot="1">
      <c r="A26" s="14">
        <v>8</v>
      </c>
      <c r="B26" s="30" t="s">
        <v>26</v>
      </c>
      <c r="C26" s="15"/>
      <c r="D26" s="15"/>
      <c r="E26" s="15"/>
      <c r="F26" s="25">
        <v>70000</v>
      </c>
      <c r="G26" s="31"/>
    </row>
    <row r="27" spans="1:8" s="31" customFormat="1" ht="12.75" customHeight="1" hidden="1">
      <c r="A27" s="32"/>
      <c r="B27" s="33"/>
      <c r="C27" s="34"/>
      <c r="D27" s="34"/>
      <c r="E27" s="34"/>
      <c r="F27" s="35">
        <f>SUM(F17:F24)</f>
        <v>608200</v>
      </c>
      <c r="G27" s="36"/>
      <c r="H27" s="36"/>
    </row>
    <row r="28" spans="1:8" ht="16.5" hidden="1" thickBot="1">
      <c r="A28" s="37"/>
      <c r="B28" s="33" t="s">
        <v>11</v>
      </c>
      <c r="C28" s="38"/>
      <c r="D28" s="38"/>
      <c r="E28" s="38"/>
      <c r="F28" s="35"/>
      <c r="G28" s="39"/>
      <c r="H28" s="40" t="s">
        <v>12</v>
      </c>
    </row>
    <row r="29" spans="1:8" ht="16.5" hidden="1" thickBot="1">
      <c r="A29" s="37"/>
      <c r="B29" s="33"/>
      <c r="C29" s="38"/>
      <c r="D29" s="38"/>
      <c r="E29" s="38"/>
      <c r="F29" s="35"/>
      <c r="G29" s="39"/>
      <c r="H29" s="40"/>
    </row>
    <row r="30" spans="1:8" ht="16.5" hidden="1" thickBot="1">
      <c r="A30" s="37"/>
      <c r="B30" s="33"/>
      <c r="C30" s="35"/>
      <c r="D30" s="35"/>
      <c r="E30" s="35"/>
      <c r="F30" s="35" t="e">
        <f>#REF!</f>
        <v>#REF!</v>
      </c>
      <c r="G30" s="31"/>
      <c r="H30" s="40">
        <v>0</v>
      </c>
    </row>
    <row r="31" spans="1:8" ht="16.5" hidden="1" thickBot="1">
      <c r="A31" s="37"/>
      <c r="B31" s="33"/>
      <c r="C31" s="35"/>
      <c r="D31" s="35"/>
      <c r="E31" s="35"/>
      <c r="F31" s="35"/>
      <c r="G31" s="31"/>
      <c r="H31" s="40"/>
    </row>
    <row r="32" spans="1:8" ht="16.5" hidden="1" thickBot="1">
      <c r="A32" s="37"/>
      <c r="B32" s="33"/>
      <c r="C32" s="34"/>
      <c r="D32" s="34"/>
      <c r="E32" s="34"/>
      <c r="F32" s="35" t="e">
        <f>ROUND(#REF!/2,0)</f>
        <v>#REF!</v>
      </c>
      <c r="G32" s="41">
        <v>0</v>
      </c>
      <c r="H32" s="42" t="e">
        <f>F32</f>
        <v>#REF!</v>
      </c>
    </row>
    <row r="33" spans="1:8" ht="16.5" hidden="1" thickBot="1">
      <c r="A33" s="37"/>
      <c r="B33" s="43"/>
      <c r="C33" s="34"/>
      <c r="D33" s="34"/>
      <c r="E33" s="34"/>
      <c r="F33" s="44"/>
      <c r="G33" s="31"/>
      <c r="H33" s="40"/>
    </row>
    <row r="34" spans="1:6" s="8" customFormat="1" ht="31.5" customHeight="1" thickBot="1">
      <c r="A34" s="14"/>
      <c r="B34" s="46" t="s">
        <v>13</v>
      </c>
      <c r="C34" s="47"/>
      <c r="D34" s="34"/>
      <c r="E34" s="48"/>
      <c r="F34" s="49">
        <f>F25+F26</f>
        <v>724100</v>
      </c>
    </row>
    <row r="35" spans="1:6" s="8" customFormat="1" ht="15">
      <c r="A35" s="3"/>
      <c r="B35" s="3"/>
      <c r="C35" s="2"/>
      <c r="D35" s="2"/>
      <c r="E35" s="2"/>
      <c r="F35" s="4"/>
    </row>
    <row r="36" spans="1:6" s="8" customFormat="1" ht="15">
      <c r="A36" s="3"/>
      <c r="B36" s="3"/>
      <c r="C36" s="2"/>
      <c r="D36" s="2"/>
      <c r="E36" s="2"/>
      <c r="F36" s="4"/>
    </row>
    <row r="37" spans="1:6" s="8" customFormat="1" ht="15">
      <c r="A37" s="3"/>
      <c r="B37" s="3"/>
      <c r="C37" s="62"/>
      <c r="D37" s="62"/>
      <c r="E37" s="62"/>
      <c r="F37" s="62"/>
    </row>
    <row r="38" spans="1:6" s="8" customFormat="1" ht="26.25" customHeight="1">
      <c r="A38" s="3"/>
      <c r="B38" s="3"/>
      <c r="C38" s="2"/>
      <c r="D38" s="2"/>
      <c r="E38" s="2"/>
      <c r="F38" s="2"/>
    </row>
    <row r="41" ht="15">
      <c r="B41" s="7"/>
    </row>
  </sheetData>
  <sheetProtection/>
  <mergeCells count="8">
    <mergeCell ref="A2:F2"/>
    <mergeCell ref="B15:F15"/>
    <mergeCell ref="B16:F16"/>
    <mergeCell ref="C37:F37"/>
    <mergeCell ref="A3:F3"/>
    <mergeCell ref="A6:F6"/>
    <mergeCell ref="A8:F8"/>
    <mergeCell ref="A11:F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Akcent-Land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AKCENT-LAND</dc:creator>
  <cp:keywords/>
  <dc:description/>
  <cp:lastModifiedBy>director</cp:lastModifiedBy>
  <dcterms:created xsi:type="dcterms:W3CDTF">2011-05-16T18:42:07Z</dcterms:created>
  <dcterms:modified xsi:type="dcterms:W3CDTF">2020-02-11T11:35:57Z</dcterms:modified>
  <cp:category/>
  <cp:version/>
  <cp:contentType/>
  <cp:contentStatus/>
</cp:coreProperties>
</file>