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9040" windowHeight="131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33" i="1"/>
  <c r="F31" i="1"/>
  <c r="F34" i="1"/>
  <c r="F35" i="1"/>
  <c r="F36" i="1"/>
  <c r="F30" i="1" l="1"/>
  <c r="F19" i="1"/>
  <c r="F22" i="1"/>
  <c r="F23" i="1"/>
  <c r="F21" i="1"/>
  <c r="F9" i="1" l="1"/>
  <c r="F10" i="1"/>
  <c r="F11" i="1"/>
  <c r="F12" i="1"/>
  <c r="F13" i="1"/>
  <c r="F14" i="1"/>
  <c r="F15" i="1"/>
  <c r="F16" i="1"/>
  <c r="F20" i="1"/>
  <c r="F24" i="1"/>
  <c r="F8" i="1" l="1"/>
  <c r="F7" i="1"/>
  <c r="F6" i="1"/>
  <c r="F5" i="1"/>
  <c r="F4" i="1"/>
  <c r="F25" i="1" l="1"/>
</calcChain>
</file>

<file path=xl/sharedStrings.xml><?xml version="1.0" encoding="utf-8"?>
<sst xmlns="http://schemas.openxmlformats.org/spreadsheetml/2006/main" count="75" uniqueCount="50">
  <si>
    <t>Предварительный расчет стоимости материалов</t>
  </si>
  <si>
    <t>№</t>
  </si>
  <si>
    <t xml:space="preserve">Наименование </t>
  </si>
  <si>
    <t>ед.изм</t>
  </si>
  <si>
    <t>количество</t>
  </si>
  <si>
    <t>комплект</t>
  </si>
  <si>
    <t>м2</t>
  </si>
  <si>
    <t>шт</t>
  </si>
  <si>
    <t>Итого</t>
  </si>
  <si>
    <t>Предварительный расчет стоимости работ</t>
  </si>
  <si>
    <t>Комплект</t>
  </si>
  <si>
    <t>Посадочный материал, включая многолетники</t>
  </si>
  <si>
    <t>Металло-каркас (для стен)</t>
  </si>
  <si>
    <t>Краска по металлу</t>
  </si>
  <si>
    <t>Скамья</t>
  </si>
  <si>
    <t>Окно, состаренное</t>
  </si>
  <si>
    <t>Оборудование для пруда: комплект системы фильтрации BioPress Set 6000 oase (включая насос погружной)</t>
  </si>
  <si>
    <t>Геотекстиль</t>
  </si>
  <si>
    <t>Шланги и акс</t>
  </si>
  <si>
    <t>Сайдинг под природный сколотый камень (цокольный сайдинг)</t>
  </si>
  <si>
    <t>Лестница</t>
  </si>
  <si>
    <t>цена, руб</t>
  </si>
  <si>
    <t>сумма,  руб</t>
  </si>
  <si>
    <t>или 10 упаковок</t>
  </si>
  <si>
    <t>банка</t>
  </si>
  <si>
    <t>упаковка</t>
  </si>
  <si>
    <t>Пленка Firestone PondGard США, резиновая, 1,02 мм, 3,05 x 10 м, площадь 30 кв.м.</t>
  </si>
  <si>
    <t>кг.</t>
  </si>
  <si>
    <t>Плитняк, галька, булыжники и ландшафтные камни для выкладки основания пруда, его стен и холма под водопад</t>
  </si>
  <si>
    <t>Состаренная машина</t>
  </si>
  <si>
    <t>Валуны горные ландшафтные (глыбы)</t>
  </si>
  <si>
    <t xml:space="preserve">Подсветка для пруда подводная Jebao JPL4 50 ватт </t>
  </si>
  <si>
    <t>Габион H 50*B20* L800 см</t>
  </si>
  <si>
    <t>Посадка растений</t>
  </si>
  <si>
    <t>Газон</t>
  </si>
  <si>
    <t>кв м</t>
  </si>
  <si>
    <t>Мульча для цветников</t>
  </si>
  <si>
    <t>кв. м</t>
  </si>
  <si>
    <t>Изготовление дорожки</t>
  </si>
  <si>
    <t>Доставка</t>
  </si>
  <si>
    <t>Газель, Манипулятор</t>
  </si>
  <si>
    <t xml:space="preserve">Монтаж светильников </t>
  </si>
  <si>
    <t>Монтаж стен, окна, лестницы к стене</t>
  </si>
  <si>
    <t>Плита OSB 12 мм</t>
  </si>
  <si>
    <t>Светильники "светлячки в банке"</t>
  </si>
  <si>
    <t>Светильники "кристаллы": садовый светильник, огрстекло</t>
  </si>
  <si>
    <t>Светильники "фары"</t>
  </si>
  <si>
    <t>Работы по подготовке грунта: выравнивание, выкопка котлована под водоем, перенос земляных масс на холм с глыбами и холм с габионом</t>
  </si>
  <si>
    <t>Работы по устройству пруда, раскладке камней, обустройству береговой линии, подключению оборудования</t>
  </si>
  <si>
    <t>Демонтаж 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</si>
</sst>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3F3F3F"/>
      <name val="Arial"/>
      <family val="2"/>
      <charset val="204"/>
    </font>
    <font>
      <sz val="11"/>
      <color rgb="FF3F3F3F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1">
    <xf numFmtId="0" fontId="0" fillId="0" borderId="0" xfId="0"/>
    <xf numFmtId="0" fontId="3" fillId="0" borderId="0" xfId="0" applyFont="1"/>
    <xf numFmtId="0" fontId="4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 wrapText="1"/>
    </xf>
    <xf numFmtId="0" fontId="4" fillId="3" borderId="1" xfId="1" applyFont="1" applyFill="1" applyAlignment="1">
      <alignment horizontal="center" vertical="center"/>
    </xf>
    <xf numFmtId="0" fontId="5" fillId="3" borderId="1" xfId="1" applyFont="1" applyFill="1" applyAlignment="1">
      <alignment horizontal="left" vertical="center"/>
    </xf>
    <xf numFmtId="0" fontId="5" fillId="3" borderId="1" xfId="1" applyFont="1" applyFill="1" applyAlignment="1">
      <alignment horizontal="center" vertical="center"/>
    </xf>
    <xf numFmtId="3" fontId="5" fillId="3" borderId="1" xfId="1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3" fillId="0" borderId="2" xfId="0" applyFont="1" applyBorder="1"/>
    <xf numFmtId="0" fontId="7" fillId="0" borderId="2" xfId="0" applyFont="1" applyFill="1" applyBorder="1" applyAlignment="1">
      <alignment horizontal="left"/>
    </xf>
    <xf numFmtId="3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K40" sqref="K40"/>
    </sheetView>
  </sheetViews>
  <sheetFormatPr defaultColWidth="8.85546875" defaultRowHeight="14.25" x14ac:dyDescent="0.2"/>
  <cols>
    <col min="1" max="1" width="8.85546875" style="1"/>
    <col min="2" max="2" width="42.7109375" style="1" customWidth="1"/>
    <col min="3" max="3" width="12.28515625" style="1" customWidth="1"/>
    <col min="4" max="4" width="11" style="1" customWidth="1"/>
    <col min="5" max="16384" width="8.85546875" style="1"/>
  </cols>
  <sheetData>
    <row r="1" spans="1:7" ht="15.75" x14ac:dyDescent="0.2">
      <c r="A1" s="30" t="s">
        <v>0</v>
      </c>
      <c r="B1" s="30"/>
      <c r="C1" s="30"/>
      <c r="D1" s="30"/>
      <c r="E1" s="30"/>
      <c r="F1" s="30"/>
    </row>
    <row r="2" spans="1:7" ht="30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21</v>
      </c>
      <c r="F2" s="3" t="s">
        <v>22</v>
      </c>
    </row>
    <row r="3" spans="1:7" ht="15" x14ac:dyDescent="0.2">
      <c r="A3" s="4">
        <v>1</v>
      </c>
      <c r="B3" s="5" t="s">
        <v>11</v>
      </c>
      <c r="C3" s="6"/>
      <c r="D3" s="6">
        <v>1</v>
      </c>
      <c r="E3" s="7">
        <v>294550</v>
      </c>
      <c r="F3" s="7">
        <v>294550</v>
      </c>
    </row>
    <row r="4" spans="1:7" ht="15" x14ac:dyDescent="0.2">
      <c r="A4" s="4">
        <v>2</v>
      </c>
      <c r="B4" s="5" t="s">
        <v>12</v>
      </c>
      <c r="C4" s="6" t="s">
        <v>5</v>
      </c>
      <c r="D4" s="6">
        <v>1</v>
      </c>
      <c r="E4" s="6">
        <v>35000</v>
      </c>
      <c r="F4" s="7">
        <f>E4*D4</f>
        <v>35000</v>
      </c>
    </row>
    <row r="5" spans="1:7" ht="15" x14ac:dyDescent="0.2">
      <c r="A5" s="4">
        <v>3</v>
      </c>
      <c r="B5" s="5" t="s">
        <v>43</v>
      </c>
      <c r="C5" s="6" t="s">
        <v>7</v>
      </c>
      <c r="D5" s="6">
        <v>9</v>
      </c>
      <c r="E5" s="6">
        <v>525</v>
      </c>
      <c r="F5" s="7">
        <f>E5*D5</f>
        <v>4725</v>
      </c>
    </row>
    <row r="6" spans="1:7" ht="28.5" x14ac:dyDescent="0.2">
      <c r="A6" s="4">
        <v>4</v>
      </c>
      <c r="B6" s="8" t="s">
        <v>19</v>
      </c>
      <c r="C6" s="6" t="s">
        <v>7</v>
      </c>
      <c r="D6" s="6">
        <v>100</v>
      </c>
      <c r="E6" s="6">
        <v>469</v>
      </c>
      <c r="F6" s="7">
        <f>E6*D6</f>
        <v>46900</v>
      </c>
      <c r="G6" s="1" t="s">
        <v>23</v>
      </c>
    </row>
    <row r="7" spans="1:7" ht="15" x14ac:dyDescent="0.2">
      <c r="A7" s="4">
        <v>5</v>
      </c>
      <c r="B7" s="9" t="s">
        <v>13</v>
      </c>
      <c r="C7" s="10" t="s">
        <v>24</v>
      </c>
      <c r="D7" s="6">
        <v>6</v>
      </c>
      <c r="E7" s="6">
        <v>370</v>
      </c>
      <c r="F7" s="7">
        <f>E7*D7</f>
        <v>2220</v>
      </c>
    </row>
    <row r="8" spans="1:7" ht="15" x14ac:dyDescent="0.2">
      <c r="A8" s="4">
        <v>6</v>
      </c>
      <c r="B8" s="9" t="s">
        <v>20</v>
      </c>
      <c r="C8" s="10" t="s">
        <v>7</v>
      </c>
      <c r="D8" s="6">
        <v>1</v>
      </c>
      <c r="E8" s="6">
        <v>80000</v>
      </c>
      <c r="F8" s="7">
        <f>E8*D8</f>
        <v>80000</v>
      </c>
    </row>
    <row r="9" spans="1:7" ht="15" x14ac:dyDescent="0.2">
      <c r="A9" s="4">
        <v>7</v>
      </c>
      <c r="B9" s="9" t="s">
        <v>14</v>
      </c>
      <c r="C9" s="10" t="s">
        <v>7</v>
      </c>
      <c r="D9" s="6">
        <v>1</v>
      </c>
      <c r="E9" s="6">
        <v>15900</v>
      </c>
      <c r="F9" s="7">
        <f t="shared" ref="F9:F24" si="0">E9*D9</f>
        <v>15900</v>
      </c>
    </row>
    <row r="10" spans="1:7" ht="15" x14ac:dyDescent="0.2">
      <c r="A10" s="4">
        <v>8</v>
      </c>
      <c r="B10" s="9" t="s">
        <v>15</v>
      </c>
      <c r="C10" s="10" t="s">
        <v>7</v>
      </c>
      <c r="D10" s="6">
        <v>1</v>
      </c>
      <c r="E10" s="6">
        <v>4000</v>
      </c>
      <c r="F10" s="7">
        <f t="shared" si="0"/>
        <v>4000</v>
      </c>
    </row>
    <row r="11" spans="1:7" ht="42.75" x14ac:dyDescent="0.2">
      <c r="A11" s="4">
        <v>9</v>
      </c>
      <c r="B11" s="11" t="s">
        <v>16</v>
      </c>
      <c r="C11" s="12" t="s">
        <v>5</v>
      </c>
      <c r="D11" s="6">
        <v>1</v>
      </c>
      <c r="E11" s="6">
        <v>24000</v>
      </c>
      <c r="F11" s="7">
        <f t="shared" si="0"/>
        <v>24000</v>
      </c>
    </row>
    <row r="12" spans="1:7" ht="45" x14ac:dyDescent="0.2">
      <c r="A12" s="4">
        <v>10</v>
      </c>
      <c r="B12" s="13" t="s">
        <v>26</v>
      </c>
      <c r="C12" s="12" t="s">
        <v>25</v>
      </c>
      <c r="D12" s="6">
        <v>1</v>
      </c>
      <c r="E12" s="6">
        <v>18000</v>
      </c>
      <c r="F12" s="7">
        <f t="shared" si="0"/>
        <v>18000</v>
      </c>
    </row>
    <row r="13" spans="1:7" ht="15" x14ac:dyDescent="0.2">
      <c r="A13" s="4">
        <v>11</v>
      </c>
      <c r="B13" s="13" t="s">
        <v>17</v>
      </c>
      <c r="C13" s="12" t="s">
        <v>25</v>
      </c>
      <c r="D13" s="6">
        <v>1</v>
      </c>
      <c r="E13" s="6">
        <v>5500</v>
      </c>
      <c r="F13" s="7">
        <f t="shared" si="0"/>
        <v>5500</v>
      </c>
    </row>
    <row r="14" spans="1:7" ht="15" x14ac:dyDescent="0.2">
      <c r="A14" s="4">
        <v>12</v>
      </c>
      <c r="B14" s="13" t="s">
        <v>18</v>
      </c>
      <c r="C14" s="12" t="s">
        <v>5</v>
      </c>
      <c r="D14" s="6">
        <v>1</v>
      </c>
      <c r="E14" s="6">
        <v>5000</v>
      </c>
      <c r="F14" s="7">
        <f t="shared" si="0"/>
        <v>5000</v>
      </c>
    </row>
    <row r="15" spans="1:7" ht="15" x14ac:dyDescent="0.2">
      <c r="A15" s="4">
        <v>13</v>
      </c>
      <c r="B15" s="13" t="s">
        <v>30</v>
      </c>
      <c r="C15" s="14" t="s">
        <v>27</v>
      </c>
      <c r="D15" s="14">
        <v>2500</v>
      </c>
      <c r="E15" s="15">
        <v>20</v>
      </c>
      <c r="F15" s="7">
        <f t="shared" si="0"/>
        <v>50000</v>
      </c>
    </row>
    <row r="16" spans="1:7" ht="60" x14ac:dyDescent="0.2">
      <c r="A16" s="2" t="s">
        <v>1</v>
      </c>
      <c r="B16" s="13" t="s">
        <v>28</v>
      </c>
      <c r="C16" s="12" t="s">
        <v>27</v>
      </c>
      <c r="D16" s="6">
        <v>2100</v>
      </c>
      <c r="E16" s="6">
        <v>16</v>
      </c>
      <c r="F16" s="7">
        <f t="shared" si="0"/>
        <v>33600</v>
      </c>
    </row>
    <row r="17" spans="1:6" ht="15" x14ac:dyDescent="0.2">
      <c r="A17" s="2"/>
      <c r="B17" s="13" t="s">
        <v>34</v>
      </c>
      <c r="C17" s="12" t="s">
        <v>35</v>
      </c>
      <c r="D17" s="6">
        <v>48</v>
      </c>
      <c r="E17" s="6">
        <v>170</v>
      </c>
      <c r="F17" s="7">
        <f t="shared" si="0"/>
        <v>8160</v>
      </c>
    </row>
    <row r="18" spans="1:6" ht="15" x14ac:dyDescent="0.2">
      <c r="A18" s="2"/>
      <c r="B18" s="13" t="s">
        <v>36</v>
      </c>
      <c r="C18" s="12" t="s">
        <v>37</v>
      </c>
      <c r="D18" s="6">
        <v>29</v>
      </c>
      <c r="E18" s="6">
        <v>450</v>
      </c>
      <c r="F18" s="7">
        <f t="shared" si="0"/>
        <v>13050</v>
      </c>
    </row>
    <row r="19" spans="1:6" ht="15" x14ac:dyDescent="0.2">
      <c r="A19" s="4">
        <v>14</v>
      </c>
      <c r="B19" s="13" t="s">
        <v>32</v>
      </c>
      <c r="C19" s="12" t="s">
        <v>5</v>
      </c>
      <c r="D19" s="6">
        <v>1</v>
      </c>
      <c r="E19" s="6">
        <v>40000</v>
      </c>
      <c r="F19" s="7">
        <f t="shared" si="0"/>
        <v>40000</v>
      </c>
    </row>
    <row r="20" spans="1:6" ht="15" x14ac:dyDescent="0.2">
      <c r="A20" s="4">
        <v>15</v>
      </c>
      <c r="B20" s="13" t="s">
        <v>29</v>
      </c>
      <c r="C20" s="12" t="s">
        <v>7</v>
      </c>
      <c r="D20" s="6">
        <v>1</v>
      </c>
      <c r="E20" s="6">
        <v>35000</v>
      </c>
      <c r="F20" s="7">
        <f t="shared" si="0"/>
        <v>35000</v>
      </c>
    </row>
    <row r="21" spans="1:6" ht="15" x14ac:dyDescent="0.2">
      <c r="A21" s="4">
        <v>16</v>
      </c>
      <c r="B21" s="13" t="s">
        <v>44</v>
      </c>
      <c r="C21" s="12" t="s">
        <v>7</v>
      </c>
      <c r="D21" s="6">
        <v>3</v>
      </c>
      <c r="E21" s="6">
        <v>400</v>
      </c>
      <c r="F21" s="7">
        <f t="shared" si="0"/>
        <v>1200</v>
      </c>
    </row>
    <row r="22" spans="1:6" ht="30" x14ac:dyDescent="0.2">
      <c r="A22" s="4">
        <v>17</v>
      </c>
      <c r="B22" s="13" t="s">
        <v>45</v>
      </c>
      <c r="C22" s="12" t="s">
        <v>7</v>
      </c>
      <c r="D22" s="6">
        <v>3</v>
      </c>
      <c r="E22" s="6">
        <v>1900</v>
      </c>
      <c r="F22" s="7">
        <f t="shared" si="0"/>
        <v>5700</v>
      </c>
    </row>
    <row r="23" spans="1:6" ht="30" x14ac:dyDescent="0.2">
      <c r="A23" s="4">
        <v>18</v>
      </c>
      <c r="B23" s="13" t="s">
        <v>31</v>
      </c>
      <c r="C23" s="12" t="s">
        <v>7</v>
      </c>
      <c r="D23" s="6">
        <v>5</v>
      </c>
      <c r="E23" s="6">
        <v>3770</v>
      </c>
      <c r="F23" s="7">
        <f t="shared" si="0"/>
        <v>18850</v>
      </c>
    </row>
    <row r="24" spans="1:6" ht="15" x14ac:dyDescent="0.2">
      <c r="A24" s="4">
        <v>19</v>
      </c>
      <c r="B24" s="11" t="s">
        <v>46</v>
      </c>
      <c r="C24" s="12" t="s">
        <v>7</v>
      </c>
      <c r="D24" s="6">
        <v>2</v>
      </c>
      <c r="E24" s="6">
        <v>2000</v>
      </c>
      <c r="F24" s="7">
        <f t="shared" si="0"/>
        <v>4000</v>
      </c>
    </row>
    <row r="25" spans="1:6" ht="15.75" x14ac:dyDescent="0.25">
      <c r="A25" s="16"/>
      <c r="B25" s="29" t="s">
        <v>8</v>
      </c>
      <c r="C25" s="16"/>
      <c r="D25" s="16"/>
      <c r="E25" s="16"/>
      <c r="F25" s="18">
        <f>SUM(F3:F24)</f>
        <v>745355</v>
      </c>
    </row>
    <row r="28" spans="1:6" ht="15.75" x14ac:dyDescent="0.2">
      <c r="A28" s="30" t="s">
        <v>9</v>
      </c>
      <c r="B28" s="30"/>
      <c r="C28" s="30"/>
      <c r="D28" s="30"/>
      <c r="E28" s="30"/>
      <c r="F28" s="30"/>
    </row>
    <row r="29" spans="1:6" ht="30" x14ac:dyDescent="0.2">
      <c r="A29" s="2" t="s">
        <v>1</v>
      </c>
      <c r="B29" s="2" t="s">
        <v>2</v>
      </c>
      <c r="C29" s="2" t="s">
        <v>3</v>
      </c>
      <c r="D29" s="3" t="s">
        <v>4</v>
      </c>
      <c r="E29" s="3" t="s">
        <v>21</v>
      </c>
      <c r="F29" s="3" t="s">
        <v>22</v>
      </c>
    </row>
    <row r="30" spans="1:6" ht="60" x14ac:dyDescent="0.2">
      <c r="A30" s="19">
        <v>1</v>
      </c>
      <c r="B30" s="20" t="s">
        <v>47</v>
      </c>
      <c r="C30" s="21" t="s">
        <v>6</v>
      </c>
      <c r="D30" s="6">
        <v>100</v>
      </c>
      <c r="E30" s="6">
        <v>50</v>
      </c>
      <c r="F30" s="6">
        <f>D30*E30</f>
        <v>5000</v>
      </c>
    </row>
    <row r="31" spans="1:6" ht="15" x14ac:dyDescent="0.2">
      <c r="A31" s="19">
        <v>2</v>
      </c>
      <c r="B31" s="22" t="s">
        <v>42</v>
      </c>
      <c r="C31" s="21" t="s">
        <v>10</v>
      </c>
      <c r="D31" s="6">
        <v>1</v>
      </c>
      <c r="E31" s="6">
        <v>30000</v>
      </c>
      <c r="F31" s="6">
        <f t="shared" ref="F31:F36" si="1">D31*E31</f>
        <v>30000</v>
      </c>
    </row>
    <row r="32" spans="1:6" ht="15" x14ac:dyDescent="0.2">
      <c r="A32" s="19">
        <v>3</v>
      </c>
      <c r="B32" s="17" t="s">
        <v>33</v>
      </c>
      <c r="C32" s="23">
        <v>0.2</v>
      </c>
      <c r="D32" s="6"/>
      <c r="E32" s="6"/>
      <c r="F32" s="6">
        <v>59000</v>
      </c>
    </row>
    <row r="33" spans="1:6" ht="15" x14ac:dyDescent="0.2">
      <c r="A33" s="19">
        <v>4</v>
      </c>
      <c r="B33" s="17" t="s">
        <v>38</v>
      </c>
      <c r="C33" s="24" t="s">
        <v>6</v>
      </c>
      <c r="D33" s="6">
        <v>11</v>
      </c>
      <c r="E33" s="6">
        <v>1200</v>
      </c>
      <c r="F33" s="6">
        <f>E33*D33</f>
        <v>13200</v>
      </c>
    </row>
    <row r="34" spans="1:6" ht="60" x14ac:dyDescent="0.2">
      <c r="A34" s="19">
        <v>5</v>
      </c>
      <c r="B34" s="25" t="s">
        <v>48</v>
      </c>
      <c r="C34" s="24" t="s">
        <v>6</v>
      </c>
      <c r="D34" s="6">
        <v>10</v>
      </c>
      <c r="E34" s="6">
        <v>1000</v>
      </c>
      <c r="F34" s="6">
        <f t="shared" si="1"/>
        <v>10000</v>
      </c>
    </row>
    <row r="35" spans="1:6" ht="45" x14ac:dyDescent="0.2">
      <c r="A35" s="19">
        <v>6</v>
      </c>
      <c r="B35" s="17" t="s">
        <v>39</v>
      </c>
      <c r="C35" s="26" t="s">
        <v>40</v>
      </c>
      <c r="D35" s="6">
        <v>3</v>
      </c>
      <c r="E35" s="6">
        <v>3500</v>
      </c>
      <c r="F35" s="6">
        <f t="shared" si="1"/>
        <v>10500</v>
      </c>
    </row>
    <row r="36" spans="1:6" ht="15" x14ac:dyDescent="0.2">
      <c r="A36" s="19">
        <v>7</v>
      </c>
      <c r="B36" s="17" t="s">
        <v>41</v>
      </c>
      <c r="C36" s="24" t="s">
        <v>7</v>
      </c>
      <c r="D36" s="6">
        <v>13</v>
      </c>
      <c r="E36" s="6">
        <v>600</v>
      </c>
      <c r="F36" s="6">
        <f t="shared" si="1"/>
        <v>7800</v>
      </c>
    </row>
    <row r="37" spans="1:6" ht="15" x14ac:dyDescent="0.2">
      <c r="A37" s="19">
        <v>8</v>
      </c>
      <c r="B37" s="17" t="s">
        <v>49</v>
      </c>
      <c r="C37" s="24"/>
      <c r="D37" s="6"/>
      <c r="E37" s="6"/>
      <c r="F37" s="6">
        <v>16000</v>
      </c>
    </row>
    <row r="38" spans="1:6" ht="15.75" x14ac:dyDescent="0.25">
      <c r="A38" s="27"/>
      <c r="B38" s="29" t="s">
        <v>8</v>
      </c>
      <c r="C38" s="28"/>
      <c r="D38" s="28"/>
      <c r="E38" s="28"/>
      <c r="F38" s="28">
        <v>151500</v>
      </c>
    </row>
  </sheetData>
  <mergeCells count="2">
    <mergeCell ref="A1:F1"/>
    <mergeCell ref="A28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YAMAHA</dc:creator>
  <cp:lastModifiedBy>User</cp:lastModifiedBy>
  <dcterms:created xsi:type="dcterms:W3CDTF">2020-02-12T14:00:47Z</dcterms:created>
  <dcterms:modified xsi:type="dcterms:W3CDTF">2020-02-14T12:42:26Z</dcterms:modified>
</cp:coreProperties>
</file>