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9040" windowHeight="164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1" l="1"/>
  <c r="F11" i="1"/>
  <c r="F14" i="1"/>
  <c r="F10" i="1"/>
  <c r="F15" i="1" l="1"/>
  <c r="F27" i="1"/>
  <c r="F30" i="1"/>
  <c r="F31" i="1"/>
  <c r="F13" i="1" l="1"/>
  <c r="F16" i="1"/>
  <c r="F18" i="1"/>
  <c r="F19" i="1"/>
  <c r="F20" i="1"/>
  <c r="F21" i="1"/>
  <c r="F28" i="1"/>
  <c r="F22" i="1"/>
  <c r="F23" i="1"/>
  <c r="F24" i="1"/>
  <c r="F25" i="1"/>
  <c r="F26" i="1"/>
  <c r="F29" i="1"/>
  <c r="F32" i="1"/>
  <c r="F33" i="1"/>
  <c r="F7" i="1"/>
  <c r="F6" i="1"/>
  <c r="F9" i="1"/>
  <c r="F8" i="1" l="1"/>
  <c r="F35" i="1" l="1"/>
</calcChain>
</file>

<file path=xl/sharedStrings.xml><?xml version="1.0" encoding="utf-8"?>
<sst xmlns="http://schemas.openxmlformats.org/spreadsheetml/2006/main" count="70" uniqueCount="59">
  <si>
    <t>№</t>
  </si>
  <si>
    <t>Наименование растения, вид, сорт</t>
  </si>
  <si>
    <t xml:space="preserve">Н , при посадке, см </t>
  </si>
  <si>
    <t>Количество, шт.</t>
  </si>
  <si>
    <t>Цена, руб.</t>
  </si>
  <si>
    <t>Стоимость, руб.</t>
  </si>
  <si>
    <t>ИТОГО:</t>
  </si>
  <si>
    <t>Итого по ассортиментной ведомости:</t>
  </si>
  <si>
    <t>1</t>
  </si>
  <si>
    <t>2</t>
  </si>
  <si>
    <t xml:space="preserve"> </t>
  </si>
  <si>
    <t>`</t>
  </si>
  <si>
    <t>Лиственные деревья и кустарники</t>
  </si>
  <si>
    <t>С3-5</t>
  </si>
  <si>
    <t>60-80</t>
  </si>
  <si>
    <t>350-450</t>
  </si>
  <si>
    <t>150-175</t>
  </si>
  <si>
    <t>80-100</t>
  </si>
  <si>
    <t>4</t>
  </si>
  <si>
    <t>3</t>
  </si>
  <si>
    <t>5</t>
  </si>
  <si>
    <t>250-300</t>
  </si>
  <si>
    <r>
      <t xml:space="preserve">Ель обыкновенная </t>
    </r>
    <r>
      <rPr>
        <i/>
        <sz val="11"/>
        <color theme="1"/>
        <rFont val="Calibri"/>
        <family val="2"/>
        <charset val="204"/>
        <scheme val="minor"/>
      </rPr>
      <t xml:space="preserve">Picea abies </t>
    </r>
  </si>
  <si>
    <t>100-120</t>
  </si>
  <si>
    <r>
      <t xml:space="preserve">Сосна горная </t>
    </r>
    <r>
      <rPr>
        <i/>
        <sz val="12"/>
        <color theme="1"/>
        <rFont val="Calibri"/>
        <family val="2"/>
        <charset val="204"/>
      </rPr>
      <t>Pinus mugo</t>
    </r>
  </si>
  <si>
    <r>
      <t xml:space="preserve">Микробиота перекрестнопарная        </t>
    </r>
    <r>
      <rPr>
        <i/>
        <sz val="12"/>
        <color theme="1"/>
        <rFont val="Calibri"/>
        <family val="2"/>
        <charset val="204"/>
      </rPr>
      <t>Microbiota decussata</t>
    </r>
  </si>
  <si>
    <t>200-220</t>
  </si>
  <si>
    <r>
      <t xml:space="preserve">Тис ягодный </t>
    </r>
    <r>
      <rPr>
        <i/>
        <sz val="12"/>
        <color theme="1"/>
        <rFont val="Calibri"/>
        <family val="2"/>
        <charset val="204"/>
      </rPr>
      <t>Taxus baccat, MS, форма зонт</t>
    </r>
  </si>
  <si>
    <r>
      <t xml:space="preserve">Гортензия древовидная "Аннабель"
</t>
    </r>
    <r>
      <rPr>
        <i/>
        <sz val="12"/>
        <color theme="1"/>
        <rFont val="Calibri"/>
        <family val="2"/>
        <charset val="204"/>
      </rPr>
      <t xml:space="preserve">Hydrangea arborescens 'Annabelle' </t>
    </r>
  </si>
  <si>
    <r>
      <t xml:space="preserve">Бузина черная "Блек Бьюти"                             </t>
    </r>
    <r>
      <rPr>
        <i/>
        <sz val="12"/>
        <color theme="1"/>
        <rFont val="Calibri"/>
        <family val="2"/>
        <charset val="204"/>
      </rPr>
      <t xml:space="preserve">Sambucus nigra  'Black Beauty' </t>
    </r>
  </si>
  <si>
    <t>300-350</t>
  </si>
  <si>
    <r>
      <t xml:space="preserve">Клен остролистный  "Роял ред" 
</t>
    </r>
    <r>
      <rPr>
        <i/>
        <sz val="12"/>
        <color theme="1"/>
        <rFont val="Calibri"/>
        <family val="2"/>
        <charset val="204"/>
      </rPr>
      <t xml:space="preserve"> Acer platanoides  'Royal Red'</t>
    </r>
  </si>
  <si>
    <t>400-450</t>
  </si>
  <si>
    <t>Травянистые растения</t>
  </si>
  <si>
    <r>
      <t>Астильба Арендса</t>
    </r>
    <r>
      <rPr>
        <i/>
        <sz val="12"/>
        <color theme="1"/>
        <rFont val="Calibri"/>
        <family val="2"/>
        <charset val="204"/>
      </rPr>
      <t xml:space="preserve"> "Burgundy Red"</t>
    </r>
  </si>
  <si>
    <r>
      <t xml:space="preserve">Барвинок малый </t>
    </r>
    <r>
      <rPr>
        <i/>
        <sz val="12"/>
        <color theme="1"/>
        <rFont val="Calibri"/>
        <family val="2"/>
        <charset val="204"/>
      </rPr>
      <t xml:space="preserve">"Atropurpurea" </t>
    </r>
  </si>
  <si>
    <r>
      <t xml:space="preserve">Вероника колосковая </t>
    </r>
    <r>
      <rPr>
        <i/>
        <sz val="12"/>
        <color theme="1"/>
        <rFont val="Calibri"/>
        <family val="2"/>
        <charset val="204"/>
      </rPr>
      <t xml:space="preserve">"Rose Tone" </t>
    </r>
  </si>
  <si>
    <r>
      <t xml:space="preserve">Гейхера гибридная </t>
    </r>
    <r>
      <rPr>
        <i/>
        <sz val="12"/>
        <color theme="1"/>
        <rFont val="Calibri"/>
        <family val="2"/>
        <charset val="204"/>
      </rPr>
      <t>"Chocolat Ruffles"</t>
    </r>
  </si>
  <si>
    <r>
      <t xml:space="preserve">Гелениум гибридный </t>
    </r>
    <r>
      <rPr>
        <i/>
        <sz val="12"/>
        <color theme="1"/>
        <rFont val="Calibri"/>
        <family val="2"/>
        <charset val="204"/>
      </rPr>
      <t>"Rubinzwerg"</t>
    </r>
  </si>
  <si>
    <r>
      <t xml:space="preserve">Девичий виноград </t>
    </r>
    <r>
      <rPr>
        <i/>
        <sz val="12"/>
        <color theme="1"/>
        <rFont val="Calibri"/>
        <family val="2"/>
        <charset val="204"/>
      </rPr>
      <t>Parthenocissus quinquefolia</t>
    </r>
  </si>
  <si>
    <r>
      <t xml:space="preserve">Молиния голубая </t>
    </r>
    <r>
      <rPr>
        <i/>
        <sz val="12"/>
        <color theme="1"/>
        <rFont val="Calibri"/>
        <family val="2"/>
        <charset val="204"/>
      </rPr>
      <t>"Dauerstrahl"</t>
    </r>
  </si>
  <si>
    <r>
      <t xml:space="preserve">Луговик дернистый </t>
    </r>
    <r>
      <rPr>
        <i/>
        <sz val="12"/>
        <color theme="1"/>
        <rFont val="Calibri"/>
        <family val="2"/>
        <charset val="204"/>
      </rPr>
      <t>"Bronzeschleier"</t>
    </r>
  </si>
  <si>
    <r>
      <t xml:space="preserve">Осока Грея </t>
    </r>
    <r>
      <rPr>
        <i/>
        <sz val="12"/>
        <color theme="1"/>
        <rFont val="Calibri"/>
        <family val="2"/>
        <charset val="204"/>
      </rPr>
      <t>"Carex grayi"</t>
    </r>
  </si>
  <si>
    <r>
      <t xml:space="preserve">Полынь Стеллера </t>
    </r>
    <r>
      <rPr>
        <i/>
        <sz val="12"/>
        <color theme="1"/>
        <rFont val="Calibri"/>
        <family val="2"/>
        <charset val="204"/>
      </rPr>
      <t xml:space="preserve">"Silver Brocade" </t>
    </r>
  </si>
  <si>
    <r>
      <t xml:space="preserve">Полынь Шмидта </t>
    </r>
    <r>
      <rPr>
        <i/>
        <sz val="12"/>
        <color theme="1"/>
        <rFont val="Calibri"/>
        <family val="2"/>
        <charset val="204"/>
      </rPr>
      <t>"Silver Mound"</t>
    </r>
  </si>
  <si>
    <r>
      <t xml:space="preserve">Пампасная трава </t>
    </r>
    <r>
      <rPr>
        <i/>
        <sz val="12"/>
        <color theme="1"/>
        <rFont val="Calibri"/>
        <family val="2"/>
        <charset val="204"/>
      </rPr>
      <t>Сortaderia selloana</t>
    </r>
  </si>
  <si>
    <r>
      <t xml:space="preserve">Страусник обыкновенный                   </t>
    </r>
    <r>
      <rPr>
        <i/>
        <sz val="12"/>
        <color theme="1"/>
        <rFont val="Calibri"/>
        <family val="2"/>
        <charset val="204"/>
      </rPr>
      <t xml:space="preserve"> Matteuccia struthiopteris</t>
    </r>
  </si>
  <si>
    <r>
      <t xml:space="preserve">Сфагновый мох </t>
    </r>
    <r>
      <rPr>
        <i/>
        <sz val="12"/>
        <color theme="1"/>
        <rFont val="Calibri"/>
        <family val="2"/>
        <charset val="204"/>
      </rPr>
      <t>Sphаgnum</t>
    </r>
  </si>
  <si>
    <r>
      <t>Тысячелистник обыкновенный</t>
    </r>
    <r>
      <rPr>
        <i/>
        <sz val="12"/>
        <color theme="1"/>
        <rFont val="Calibri"/>
        <family val="2"/>
        <charset val="204"/>
      </rPr>
      <t xml:space="preserve"> "Red Shades" </t>
    </r>
  </si>
  <si>
    <r>
      <t xml:space="preserve">Шалфей дубравный </t>
    </r>
    <r>
      <rPr>
        <i/>
        <sz val="12"/>
        <color theme="1"/>
        <rFont val="Calibri"/>
        <family val="2"/>
        <charset val="204"/>
      </rPr>
      <t xml:space="preserve">"Rose Queen" </t>
    </r>
  </si>
  <si>
    <t>С5</t>
  </si>
  <si>
    <t>С10</t>
  </si>
  <si>
    <t>С3</t>
  </si>
  <si>
    <t>С25</t>
  </si>
  <si>
    <t>30*40см</t>
  </si>
  <si>
    <t>Предварительная ассортиментная ведомость</t>
  </si>
  <si>
    <r>
      <t xml:space="preserve">Тсуга канадская </t>
    </r>
    <r>
      <rPr>
        <i/>
        <sz val="12"/>
        <color theme="1"/>
        <rFont val="Calibri"/>
        <family val="2"/>
        <charset val="204"/>
      </rPr>
      <t>Tsuga canadensis</t>
    </r>
  </si>
  <si>
    <t>Хвойные деревья и кустарники</t>
  </si>
  <si>
    <r>
      <t xml:space="preserve">Ива гибридная "Плакучий Гном"
</t>
    </r>
    <r>
      <rPr>
        <i/>
        <sz val="12"/>
        <color theme="1"/>
        <rFont val="Calibri"/>
        <family val="2"/>
        <charset val="204"/>
      </rPr>
      <t xml:space="preserve">Salix 'Placutschii Gnom'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</si>
</sst>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Verdana"/>
      <family val="2"/>
      <charset val="204"/>
    </font>
    <font>
      <sz val="12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/>
    <xf numFmtId="0" fontId="1" fillId="0" borderId="2" xfId="0" applyFont="1" applyBorder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1" fillId="4" borderId="1" xfId="0" applyFont="1" applyFill="1" applyBorder="1"/>
    <xf numFmtId="0" fontId="12" fillId="0" borderId="0" xfId="0" applyFont="1" applyAlignment="1">
      <alignment wrapText="1"/>
    </xf>
    <xf numFmtId="0" fontId="5" fillId="0" borderId="0" xfId="0" applyFont="1"/>
    <xf numFmtId="0" fontId="0" fillId="2" borderId="1" xfId="0" applyFill="1" applyBorder="1"/>
    <xf numFmtId="0" fontId="1" fillId="0" borderId="2" xfId="0" applyFont="1" applyBorder="1"/>
    <xf numFmtId="0" fontId="0" fillId="0" borderId="1" xfId="0" applyBorder="1"/>
    <xf numFmtId="0" fontId="13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14" fillId="2" borderId="1" xfId="0" applyFont="1" applyFill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49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/>
    <xf numFmtId="0" fontId="3" fillId="0" borderId="5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="90" zoomScaleNormal="90" workbookViewId="0">
      <selection activeCell="H9" sqref="H9"/>
    </sheetView>
  </sheetViews>
  <sheetFormatPr defaultRowHeight="15" x14ac:dyDescent="0.25"/>
  <cols>
    <col min="1" max="1" width="6.42578125" style="19" customWidth="1"/>
    <col min="2" max="2" width="44.5703125" customWidth="1"/>
    <col min="3" max="3" width="11.7109375" customWidth="1"/>
    <col min="4" max="4" width="12.7109375" customWidth="1"/>
    <col min="5" max="5" width="13.42578125" customWidth="1"/>
    <col min="6" max="6" width="16.42578125" customWidth="1"/>
    <col min="7" max="7" width="25.42578125" hidden="1" customWidth="1"/>
    <col min="8" max="8" width="37.28515625" customWidth="1"/>
  </cols>
  <sheetData>
    <row r="1" spans="1:8" ht="14.45" x14ac:dyDescent="0.3">
      <c r="A1" s="16"/>
      <c r="B1" s="2"/>
      <c r="C1" s="1"/>
      <c r="D1" s="1"/>
      <c r="E1" s="2"/>
      <c r="F1" s="2"/>
    </row>
    <row r="2" spans="1:8" ht="18.75" x14ac:dyDescent="0.3">
      <c r="A2" s="17" t="s">
        <v>11</v>
      </c>
      <c r="B2" s="25" t="s">
        <v>55</v>
      </c>
      <c r="C2" s="25"/>
      <c r="D2" s="25"/>
      <c r="E2" s="8"/>
      <c r="F2" s="8"/>
    </row>
    <row r="3" spans="1:8" ht="13.5" customHeight="1" x14ac:dyDescent="0.25">
      <c r="A3" s="18"/>
      <c r="C3" s="4"/>
      <c r="D3" s="4"/>
      <c r="E3" s="3"/>
      <c r="F3" s="3"/>
      <c r="H3" s="21"/>
    </row>
    <row r="4" spans="1:8" ht="47.25" x14ac:dyDescent="0.25">
      <c r="A4" s="15" t="s">
        <v>0</v>
      </c>
      <c r="B4" s="22" t="s">
        <v>1</v>
      </c>
      <c r="C4" s="22" t="s">
        <v>2</v>
      </c>
      <c r="D4" s="22" t="s">
        <v>3</v>
      </c>
      <c r="E4" s="14" t="s">
        <v>4</v>
      </c>
      <c r="F4" s="14" t="s">
        <v>5</v>
      </c>
      <c r="G4" s="22"/>
      <c r="H4" s="21"/>
    </row>
    <row r="5" spans="1:8" ht="15.75" x14ac:dyDescent="0.25">
      <c r="A5" s="38"/>
      <c r="B5" s="37" t="s">
        <v>57</v>
      </c>
      <c r="C5" s="39"/>
      <c r="D5" s="39"/>
      <c r="E5" s="40"/>
      <c r="F5" s="41"/>
      <c r="G5" s="36"/>
      <c r="H5" s="21"/>
    </row>
    <row r="6" spans="1:8" ht="15.75" x14ac:dyDescent="0.25">
      <c r="A6" s="15" t="s">
        <v>8</v>
      </c>
      <c r="B6" s="28" t="s">
        <v>22</v>
      </c>
      <c r="C6" s="34" t="s">
        <v>15</v>
      </c>
      <c r="D6" s="28">
        <v>1</v>
      </c>
      <c r="E6" s="28">
        <v>24000</v>
      </c>
      <c r="F6" s="14">
        <f t="shared" ref="F6:F10" si="0">E6*D6</f>
        <v>24000</v>
      </c>
    </row>
    <row r="7" spans="1:8" ht="31.5" x14ac:dyDescent="0.25">
      <c r="A7" s="15" t="s">
        <v>9</v>
      </c>
      <c r="B7" s="5" t="s">
        <v>25</v>
      </c>
      <c r="C7" s="13" t="s">
        <v>23</v>
      </c>
      <c r="D7" s="13">
        <v>1</v>
      </c>
      <c r="E7" s="14">
        <v>9000</v>
      </c>
      <c r="F7" s="14">
        <f t="shared" si="0"/>
        <v>9000</v>
      </c>
    </row>
    <row r="8" spans="1:8" ht="15.75" x14ac:dyDescent="0.25">
      <c r="A8" s="15" t="s">
        <v>19</v>
      </c>
      <c r="B8" s="14" t="s">
        <v>24</v>
      </c>
      <c r="C8" s="22" t="s">
        <v>16</v>
      </c>
      <c r="D8" s="13">
        <v>1</v>
      </c>
      <c r="E8" s="14">
        <v>18000</v>
      </c>
      <c r="F8" s="14">
        <f t="shared" ref="F8" si="1">E8*D8</f>
        <v>18000</v>
      </c>
    </row>
    <row r="9" spans="1:8" ht="15.75" x14ac:dyDescent="0.25">
      <c r="A9" s="15" t="s">
        <v>18</v>
      </c>
      <c r="B9" s="14" t="s">
        <v>27</v>
      </c>
      <c r="C9" s="13" t="s">
        <v>26</v>
      </c>
      <c r="D9" s="13">
        <v>1</v>
      </c>
      <c r="E9" s="14">
        <v>87000</v>
      </c>
      <c r="F9" s="14">
        <f t="shared" si="0"/>
        <v>87000</v>
      </c>
    </row>
    <row r="10" spans="1:8" ht="15.75" x14ac:dyDescent="0.25">
      <c r="A10" s="15" t="s">
        <v>20</v>
      </c>
      <c r="B10" s="14" t="s">
        <v>56</v>
      </c>
      <c r="C10" s="13" t="s">
        <v>21</v>
      </c>
      <c r="D10" s="13">
        <v>1</v>
      </c>
      <c r="E10" s="14">
        <v>24000</v>
      </c>
      <c r="F10" s="14">
        <f t="shared" si="0"/>
        <v>24000</v>
      </c>
    </row>
    <row r="11" spans="1:8" ht="15.75" x14ac:dyDescent="0.25">
      <c r="A11" s="13"/>
      <c r="B11" s="5" t="s">
        <v>6</v>
      </c>
      <c r="C11" s="13"/>
      <c r="D11" s="13" t="s">
        <v>10</v>
      </c>
      <c r="E11" s="14"/>
      <c r="F11" s="23">
        <f>SUM(F6:F10)</f>
        <v>162000</v>
      </c>
      <c r="G11" s="26"/>
      <c r="H11" s="21"/>
    </row>
    <row r="12" spans="1:8" ht="15.75" x14ac:dyDescent="0.25">
      <c r="A12" s="4"/>
      <c r="B12" s="6" t="s">
        <v>12</v>
      </c>
      <c r="C12" s="4"/>
      <c r="D12" s="4"/>
      <c r="E12" s="3"/>
      <c r="F12" s="27"/>
      <c r="H12" s="21"/>
    </row>
    <row r="13" spans="1:8" ht="31.15" customHeight="1" x14ac:dyDescent="0.25">
      <c r="A13" s="13">
        <v>6</v>
      </c>
      <c r="B13" s="5" t="s">
        <v>29</v>
      </c>
      <c r="C13" s="13" t="s">
        <v>14</v>
      </c>
      <c r="D13" s="13">
        <v>1</v>
      </c>
      <c r="E13" s="14">
        <v>7900</v>
      </c>
      <c r="F13" s="14">
        <f t="shared" ref="F13:F21" si="2">E13*D13</f>
        <v>7900</v>
      </c>
      <c r="H13" s="21"/>
    </row>
    <row r="14" spans="1:8" ht="32.450000000000003" customHeight="1" x14ac:dyDescent="0.25">
      <c r="A14" s="13">
        <v>7</v>
      </c>
      <c r="B14" s="5" t="s">
        <v>28</v>
      </c>
      <c r="C14" s="13" t="s">
        <v>17</v>
      </c>
      <c r="D14" s="13">
        <v>8</v>
      </c>
      <c r="E14" s="14">
        <v>5200</v>
      </c>
      <c r="F14" s="14">
        <f>E14*D14</f>
        <v>41600</v>
      </c>
      <c r="H14" s="21"/>
    </row>
    <row r="15" spans="1:8" ht="36" customHeight="1" x14ac:dyDescent="0.25">
      <c r="A15" s="13">
        <v>8</v>
      </c>
      <c r="B15" s="5" t="s">
        <v>58</v>
      </c>
      <c r="C15" s="13" t="s">
        <v>30</v>
      </c>
      <c r="D15" s="13">
        <v>1</v>
      </c>
      <c r="E15" s="14">
        <v>9900</v>
      </c>
      <c r="F15" s="14">
        <f t="shared" si="2"/>
        <v>9900</v>
      </c>
      <c r="H15" s="21"/>
    </row>
    <row r="16" spans="1:8" ht="35.450000000000003" customHeight="1" x14ac:dyDescent="0.25">
      <c r="A16" s="13">
        <v>9</v>
      </c>
      <c r="B16" s="35" t="s">
        <v>31</v>
      </c>
      <c r="C16" s="13" t="s">
        <v>32</v>
      </c>
      <c r="D16" s="13">
        <v>1</v>
      </c>
      <c r="E16" s="14">
        <v>25000</v>
      </c>
      <c r="F16" s="14">
        <f t="shared" si="2"/>
        <v>25000</v>
      </c>
      <c r="H16" s="21"/>
    </row>
    <row r="17" spans="1:8" ht="15.75" x14ac:dyDescent="0.25">
      <c r="A17" s="4"/>
      <c r="B17" s="6" t="s">
        <v>33</v>
      </c>
      <c r="C17" s="4"/>
      <c r="D17" s="4"/>
      <c r="E17" s="3"/>
      <c r="F17" s="27"/>
      <c r="H17" s="21"/>
    </row>
    <row r="18" spans="1:8" ht="23.45" customHeight="1" x14ac:dyDescent="0.25">
      <c r="A18" s="13">
        <v>10</v>
      </c>
      <c r="B18" s="5" t="s">
        <v>34</v>
      </c>
      <c r="C18" s="13" t="s">
        <v>13</v>
      </c>
      <c r="D18" s="13">
        <v>16</v>
      </c>
      <c r="E18" s="14">
        <v>300</v>
      </c>
      <c r="F18" s="14">
        <f t="shared" si="2"/>
        <v>4800</v>
      </c>
      <c r="H18" s="21"/>
    </row>
    <row r="19" spans="1:8" ht="15.75" x14ac:dyDescent="0.25">
      <c r="A19" s="13">
        <v>11</v>
      </c>
      <c r="B19" s="5" t="s">
        <v>35</v>
      </c>
      <c r="C19" s="13" t="s">
        <v>50</v>
      </c>
      <c r="D19" s="13">
        <v>6</v>
      </c>
      <c r="E19" s="14">
        <v>300</v>
      </c>
      <c r="F19" s="14">
        <f t="shared" si="2"/>
        <v>1800</v>
      </c>
      <c r="H19" s="21"/>
    </row>
    <row r="20" spans="1:8" ht="18" customHeight="1" x14ac:dyDescent="0.25">
      <c r="A20" s="13">
        <v>12</v>
      </c>
      <c r="B20" s="5" t="s">
        <v>36</v>
      </c>
      <c r="C20" s="13" t="s">
        <v>13</v>
      </c>
      <c r="D20" s="13">
        <v>3</v>
      </c>
      <c r="E20" s="14">
        <v>350</v>
      </c>
      <c r="F20" s="14">
        <f t="shared" si="2"/>
        <v>1050</v>
      </c>
      <c r="H20" s="32"/>
    </row>
    <row r="21" spans="1:8" ht="15.75" x14ac:dyDescent="0.25">
      <c r="A21" s="13">
        <v>13</v>
      </c>
      <c r="B21" s="14" t="s">
        <v>37</v>
      </c>
      <c r="C21" s="13" t="s">
        <v>50</v>
      </c>
      <c r="D21" s="13">
        <v>8</v>
      </c>
      <c r="E21" s="14">
        <v>550</v>
      </c>
      <c r="F21" s="14">
        <f t="shared" si="2"/>
        <v>4400</v>
      </c>
      <c r="H21" s="21"/>
    </row>
    <row r="22" spans="1:8" ht="15.75" x14ac:dyDescent="0.25">
      <c r="A22" s="13">
        <v>14</v>
      </c>
      <c r="B22" s="14" t="s">
        <v>38</v>
      </c>
      <c r="C22" s="13" t="s">
        <v>13</v>
      </c>
      <c r="D22" s="13">
        <v>6</v>
      </c>
      <c r="E22" s="14">
        <v>350</v>
      </c>
      <c r="F22" s="14">
        <f t="shared" ref="F22:F33" si="3">E22*D22</f>
        <v>2100</v>
      </c>
      <c r="H22" s="21"/>
    </row>
    <row r="23" spans="1:8" ht="15.75" x14ac:dyDescent="0.25">
      <c r="A23" s="13">
        <v>15</v>
      </c>
      <c r="B23" s="14" t="s">
        <v>39</v>
      </c>
      <c r="C23" s="13" t="s">
        <v>51</v>
      </c>
      <c r="D23" s="13">
        <v>14</v>
      </c>
      <c r="E23" s="14">
        <v>450</v>
      </c>
      <c r="F23" s="14">
        <f t="shared" si="3"/>
        <v>6300</v>
      </c>
      <c r="H23" s="21"/>
    </row>
    <row r="24" spans="1:8" ht="15.75" x14ac:dyDescent="0.25">
      <c r="A24" s="13">
        <v>16</v>
      </c>
      <c r="B24" s="14" t="s">
        <v>41</v>
      </c>
      <c r="C24" s="13" t="s">
        <v>50</v>
      </c>
      <c r="D24" s="13">
        <v>10</v>
      </c>
      <c r="E24" s="14">
        <v>650</v>
      </c>
      <c r="F24" s="14">
        <f t="shared" si="3"/>
        <v>6500</v>
      </c>
      <c r="H24" s="21"/>
    </row>
    <row r="25" spans="1:8" ht="15.75" x14ac:dyDescent="0.25">
      <c r="A25" s="13">
        <v>17</v>
      </c>
      <c r="B25" s="14" t="s">
        <v>40</v>
      </c>
      <c r="C25" s="13" t="s">
        <v>50</v>
      </c>
      <c r="D25" s="13">
        <v>4</v>
      </c>
      <c r="E25" s="14">
        <v>500</v>
      </c>
      <c r="F25" s="14">
        <f t="shared" si="3"/>
        <v>2000</v>
      </c>
      <c r="H25" s="21"/>
    </row>
    <row r="26" spans="1:8" ht="15.75" x14ac:dyDescent="0.25">
      <c r="A26" s="13">
        <v>18</v>
      </c>
      <c r="B26" s="14" t="s">
        <v>42</v>
      </c>
      <c r="C26" s="13" t="s">
        <v>13</v>
      </c>
      <c r="D26" s="13">
        <v>6</v>
      </c>
      <c r="E26" s="14">
        <v>400</v>
      </c>
      <c r="F26" s="14">
        <f t="shared" si="3"/>
        <v>2400</v>
      </c>
      <c r="H26" s="21"/>
    </row>
    <row r="27" spans="1:8" ht="15.75" x14ac:dyDescent="0.25">
      <c r="A27" s="13">
        <v>19</v>
      </c>
      <c r="B27" s="14" t="s">
        <v>43</v>
      </c>
      <c r="C27" s="13" t="s">
        <v>52</v>
      </c>
      <c r="D27" s="13">
        <v>12</v>
      </c>
      <c r="E27" s="14">
        <v>4500</v>
      </c>
      <c r="F27" s="14">
        <f t="shared" si="3"/>
        <v>54000</v>
      </c>
      <c r="H27" s="21"/>
    </row>
    <row r="28" spans="1:8" ht="15.75" x14ac:dyDescent="0.25">
      <c r="A28" s="13">
        <v>20</v>
      </c>
      <c r="B28" s="14" t="s">
        <v>44</v>
      </c>
      <c r="C28" s="13" t="s">
        <v>52</v>
      </c>
      <c r="D28" s="13">
        <v>10</v>
      </c>
      <c r="E28" s="14">
        <v>350</v>
      </c>
      <c r="F28" s="14">
        <f t="shared" si="3"/>
        <v>3500</v>
      </c>
      <c r="H28" s="21"/>
    </row>
    <row r="29" spans="1:8" ht="15.75" x14ac:dyDescent="0.25">
      <c r="A29" s="13">
        <v>21</v>
      </c>
      <c r="B29" s="14" t="s">
        <v>45</v>
      </c>
      <c r="C29" s="13" t="s">
        <v>53</v>
      </c>
      <c r="D29" s="13">
        <v>3</v>
      </c>
      <c r="E29" s="14">
        <v>10500</v>
      </c>
      <c r="F29" s="14">
        <f t="shared" si="3"/>
        <v>31500</v>
      </c>
      <c r="H29" s="21"/>
    </row>
    <row r="30" spans="1:8" ht="31.5" x14ac:dyDescent="0.25">
      <c r="A30" s="13">
        <v>22</v>
      </c>
      <c r="B30" s="5" t="s">
        <v>46</v>
      </c>
      <c r="C30" s="13" t="s">
        <v>50</v>
      </c>
      <c r="D30" s="13">
        <v>4</v>
      </c>
      <c r="E30" s="14">
        <v>550</v>
      </c>
      <c r="F30" s="14">
        <f t="shared" si="3"/>
        <v>2200</v>
      </c>
      <c r="H30" s="21"/>
    </row>
    <row r="31" spans="1:8" ht="15.75" x14ac:dyDescent="0.25">
      <c r="A31" s="13">
        <v>23</v>
      </c>
      <c r="B31" s="14" t="s">
        <v>47</v>
      </c>
      <c r="C31" s="13" t="s">
        <v>54</v>
      </c>
      <c r="D31" s="13">
        <v>12</v>
      </c>
      <c r="E31" s="14">
        <v>200</v>
      </c>
      <c r="F31" s="14">
        <f t="shared" si="3"/>
        <v>2400</v>
      </c>
      <c r="H31" s="21"/>
    </row>
    <row r="32" spans="1:8" ht="31.5" x14ac:dyDescent="0.25">
      <c r="A32" s="13">
        <v>24</v>
      </c>
      <c r="B32" s="5" t="s">
        <v>48</v>
      </c>
      <c r="C32" s="13" t="s">
        <v>52</v>
      </c>
      <c r="D32" s="13">
        <v>8</v>
      </c>
      <c r="E32" s="14">
        <v>250</v>
      </c>
      <c r="F32" s="14">
        <f t="shared" si="3"/>
        <v>2000</v>
      </c>
      <c r="H32" s="21"/>
    </row>
    <row r="33" spans="1:8" ht="15.75" x14ac:dyDescent="0.25">
      <c r="A33" s="13">
        <v>25</v>
      </c>
      <c r="B33" s="5" t="s">
        <v>49</v>
      </c>
      <c r="C33" s="13" t="s">
        <v>52</v>
      </c>
      <c r="D33" s="13">
        <v>16</v>
      </c>
      <c r="E33" s="14">
        <v>350</v>
      </c>
      <c r="F33" s="14">
        <f t="shared" si="3"/>
        <v>5600</v>
      </c>
      <c r="H33" s="21"/>
    </row>
    <row r="34" spans="1:8" ht="15.75" x14ac:dyDescent="0.25">
      <c r="A34" s="29"/>
      <c r="B34" s="30" t="s">
        <v>6</v>
      </c>
      <c r="C34" s="29"/>
      <c r="D34" s="29"/>
      <c r="E34" s="31"/>
      <c r="F34" s="23">
        <f>SUM(F18:F33)</f>
        <v>132550</v>
      </c>
      <c r="G34" s="26"/>
      <c r="H34" s="21"/>
    </row>
    <row r="35" spans="1:8" ht="37.5" x14ac:dyDescent="0.3">
      <c r="A35" s="16"/>
      <c r="B35" s="7" t="s">
        <v>7</v>
      </c>
      <c r="C35" s="1"/>
      <c r="D35" s="1"/>
      <c r="E35" s="2"/>
      <c r="F35" s="33">
        <f>F11+F34</f>
        <v>294550</v>
      </c>
      <c r="H35" s="20"/>
    </row>
  </sheetData>
  <pageMargins left="0.25" right="0.25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9"/>
  <sheetViews>
    <sheetView workbookViewId="0">
      <selection activeCell="D5" sqref="D5"/>
    </sheetView>
  </sheetViews>
  <sheetFormatPr defaultRowHeight="15" x14ac:dyDescent="0.25"/>
  <cols>
    <col min="1" max="1" width="45.85546875" customWidth="1"/>
    <col min="4" max="4" width="55.42578125" customWidth="1"/>
  </cols>
  <sheetData>
    <row r="2" spans="1:4" ht="14.45" x14ac:dyDescent="0.3">
      <c r="D2" s="10"/>
    </row>
    <row r="3" spans="1:4" ht="15.75" customHeight="1" x14ac:dyDescent="0.3"/>
    <row r="4" spans="1:4" ht="15.75" customHeight="1" x14ac:dyDescent="0.3">
      <c r="D4" s="10"/>
    </row>
    <row r="5" spans="1:4" ht="15.75" customHeight="1" x14ac:dyDescent="0.3">
      <c r="D5" s="10"/>
    </row>
    <row r="6" spans="1:4" ht="14.45" x14ac:dyDescent="0.3">
      <c r="D6" s="10"/>
    </row>
    <row r="7" spans="1:4" ht="14.45" x14ac:dyDescent="0.3">
      <c r="D7" s="10"/>
    </row>
    <row r="8" spans="1:4" ht="14.45" x14ac:dyDescent="0.3">
      <c r="D8" s="11"/>
    </row>
    <row r="9" spans="1:4" ht="14.45" x14ac:dyDescent="0.3">
      <c r="A9" s="10"/>
      <c r="D9" s="12"/>
    </row>
    <row r="10" spans="1:4" ht="14.45" x14ac:dyDescent="0.3">
      <c r="A10" s="10"/>
    </row>
    <row r="11" spans="1:4" ht="14.45" x14ac:dyDescent="0.3">
      <c r="A11" s="10"/>
    </row>
    <row r="12" spans="1:4" ht="14.45" x14ac:dyDescent="0.3">
      <c r="D12" s="10"/>
    </row>
    <row r="14" spans="1:4" ht="14.45" x14ac:dyDescent="0.3">
      <c r="D14" s="12"/>
    </row>
    <row r="15" spans="1:4" ht="14.45" x14ac:dyDescent="0.3">
      <c r="D15" s="10"/>
    </row>
    <row r="16" spans="1:4" ht="14.45" x14ac:dyDescent="0.3">
      <c r="D16" s="10"/>
    </row>
    <row r="18" spans="4:4" ht="14.45" x14ac:dyDescent="0.3">
      <c r="D18" s="10"/>
    </row>
    <row r="19" spans="4:4" ht="14.45" x14ac:dyDescent="0.3">
      <c r="D19" s="11"/>
    </row>
    <row r="20" spans="4:4" ht="14.45" x14ac:dyDescent="0.3">
      <c r="D20" s="10"/>
    </row>
    <row r="21" spans="4:4" ht="14.45" x14ac:dyDescent="0.3">
      <c r="D21" s="10"/>
    </row>
    <row r="23" spans="4:4" ht="14.45" x14ac:dyDescent="0.3">
      <c r="D23" s="10"/>
    </row>
    <row r="24" spans="4:4" ht="14.45" x14ac:dyDescent="0.3">
      <c r="D24" s="10"/>
    </row>
    <row r="26" spans="4:4" ht="15.6" x14ac:dyDescent="0.3">
      <c r="D26" s="5"/>
    </row>
    <row r="27" spans="4:4" ht="15.6" x14ac:dyDescent="0.3">
      <c r="D27" s="5"/>
    </row>
    <row r="28" spans="4:4" ht="14.45" x14ac:dyDescent="0.3">
      <c r="D28" s="12"/>
    </row>
    <row r="29" spans="4:4" ht="14.45" x14ac:dyDescent="0.3">
      <c r="D29" s="10"/>
    </row>
    <row r="31" spans="4:4" ht="14.45" x14ac:dyDescent="0.3">
      <c r="D31" s="10"/>
    </row>
    <row r="32" spans="4:4" ht="14.45" x14ac:dyDescent="0.3">
      <c r="D32" s="10"/>
    </row>
    <row r="33" spans="4:4" ht="14.45" x14ac:dyDescent="0.3">
      <c r="D33" s="10"/>
    </row>
    <row r="34" spans="4:4" ht="14.45" x14ac:dyDescent="0.3">
      <c r="D34" s="10"/>
    </row>
    <row r="37" spans="4:4" ht="14.45" x14ac:dyDescent="0.3">
      <c r="D37" s="10"/>
    </row>
    <row r="38" spans="4:4" ht="14.45" x14ac:dyDescent="0.3">
      <c r="D38" s="10"/>
    </row>
    <row r="39" spans="4:4" ht="14.45" x14ac:dyDescent="0.3">
      <c r="D39" s="10"/>
    </row>
    <row r="44" spans="4:4" x14ac:dyDescent="0.25">
      <c r="D44" s="10"/>
    </row>
    <row r="45" spans="4:4" x14ac:dyDescent="0.25">
      <c r="D45" s="10"/>
    </row>
    <row r="49" spans="1:1" x14ac:dyDescent="0.25">
      <c r="A49" s="9"/>
    </row>
  </sheetData>
  <sortState ref="D19:D45">
    <sortCondition ref="D45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7"/>
    </sheetView>
  </sheetViews>
  <sheetFormatPr defaultRowHeight="15" x14ac:dyDescent="0.25"/>
  <cols>
    <col min="1" max="1" width="72.42578125" customWidth="1"/>
  </cols>
  <sheetData>
    <row r="1" spans="1:1" x14ac:dyDescent="0.3">
      <c r="A1" s="24"/>
    </row>
    <row r="2" spans="1:1" x14ac:dyDescent="0.3">
      <c r="A2" s="2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</dc:creator>
  <cp:lastModifiedBy>User</cp:lastModifiedBy>
  <cp:lastPrinted>2019-05-05T13:44:22Z</cp:lastPrinted>
  <dcterms:created xsi:type="dcterms:W3CDTF">2017-04-15T07:47:00Z</dcterms:created>
  <dcterms:modified xsi:type="dcterms:W3CDTF">2020-02-14T13:02:03Z</dcterms:modified>
</cp:coreProperties>
</file>