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8800" windowHeight="12330"/>
  </bookViews>
  <sheets>
    <sheet name="Лист1" sheetId="1" r:id="rId1"/>
    <sheet name="Лист3" sheetId="3" r:id="rId2"/>
  </sheets>
  <calcPr calcId="114210" refMode="R1C1"/>
</workbook>
</file>

<file path=xl/calcChain.xml><?xml version="1.0" encoding="utf-8"?>
<calcChain xmlns="http://schemas.openxmlformats.org/spreadsheetml/2006/main">
  <c r="F83" i="1"/>
  <c r="F77"/>
  <c r="F53"/>
  <c r="F54"/>
  <c r="F55"/>
  <c r="F45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75"/>
  <c r="F74"/>
  <c r="F73"/>
  <c r="F72"/>
  <c r="F71"/>
  <c r="F70"/>
  <c r="F69"/>
  <c r="F81"/>
  <c r="F44"/>
  <c r="F76"/>
  <c r="F52"/>
  <c r="F80"/>
  <c r="F79"/>
  <c r="F78"/>
  <c r="F67"/>
  <c r="F68"/>
  <c r="F66"/>
  <c r="F64"/>
  <c r="F63"/>
  <c r="F62"/>
  <c r="F61"/>
  <c r="F58"/>
  <c r="F57"/>
  <c r="F59"/>
  <c r="F50"/>
  <c r="F49"/>
  <c r="F48"/>
  <c r="F6"/>
  <c r="F7"/>
  <c r="F8"/>
  <c r="F9"/>
  <c r="F10"/>
  <c r="F11"/>
  <c r="F12"/>
  <c r="F13"/>
  <c r="F14"/>
  <c r="F15"/>
  <c r="F16"/>
  <c r="F17"/>
  <c r="F18"/>
  <c r="F19"/>
  <c r="F20"/>
  <c r="F21"/>
  <c r="F22"/>
  <c r="F23"/>
  <c r="F5"/>
  <c r="F82"/>
</calcChain>
</file>

<file path=xl/sharedStrings.xml><?xml version="1.0" encoding="utf-8"?>
<sst xmlns="http://schemas.openxmlformats.org/spreadsheetml/2006/main" count="212" uniqueCount="141">
  <si>
    <t>№</t>
  </si>
  <si>
    <t>Наименование</t>
  </si>
  <si>
    <t>Кол-во</t>
  </si>
  <si>
    <t>Цена, руб./шт</t>
  </si>
  <si>
    <t>Стоимость, руб.</t>
  </si>
  <si>
    <t>Свойства</t>
  </si>
  <si>
    <t>Посадочный материал</t>
  </si>
  <si>
    <t>ОЗЕЛЕНЕНИЕ</t>
  </si>
  <si>
    <t>ИТОГО</t>
  </si>
  <si>
    <t>комплекс работ</t>
  </si>
  <si>
    <t>Береза Жакмона</t>
  </si>
  <si>
    <t>комплект</t>
  </si>
  <si>
    <t>1</t>
  </si>
  <si>
    <t>2</t>
  </si>
  <si>
    <t>3</t>
  </si>
  <si>
    <t>4</t>
  </si>
  <si>
    <t>20</t>
  </si>
  <si>
    <t>м2</t>
  </si>
  <si>
    <t>ПОКРЫТИЯ</t>
  </si>
  <si>
    <t>кг</t>
  </si>
  <si>
    <t>21</t>
  </si>
  <si>
    <t>Геотекстиль для укладки под покрытия с учетом подрезки</t>
  </si>
  <si>
    <t>35</t>
  </si>
  <si>
    <t>ОСВЕЩЕНИЕ</t>
  </si>
  <si>
    <t>5</t>
  </si>
  <si>
    <t>шт</t>
  </si>
  <si>
    <t>5000</t>
  </si>
  <si>
    <t xml:space="preserve">Комплект для монтажа </t>
  </si>
  <si>
    <t>Декоративные элементы</t>
  </si>
  <si>
    <t>Транспортные расходы</t>
  </si>
  <si>
    <t>Накладные расходы</t>
  </si>
  <si>
    <t>комплекс работ, услуг</t>
  </si>
  <si>
    <t>ВСЕГО</t>
  </si>
  <si>
    <t>Расчет стоимости реализации проекта</t>
  </si>
  <si>
    <t xml:space="preserve">Работы по монтажу  выставочного сада </t>
  </si>
  <si>
    <t>Работы по демонтажу  выставочного сада</t>
  </si>
  <si>
    <t>Подвес Макраме с деревянным кольцом и объемным плетением</t>
  </si>
  <si>
    <t>Горшок Бавария керамический терракот 50х39,5 см</t>
  </si>
  <si>
    <t>Горшок Бавария керамический терракот 29х17,5 см</t>
  </si>
  <si>
    <t>Горшок Бавария керамический терракот 39,5х25,5 см</t>
  </si>
  <si>
    <t>Доски состаренные - 11,5м2</t>
  </si>
  <si>
    <t>Керамический горшок для подвеса</t>
  </si>
  <si>
    <t>Кресло</t>
  </si>
  <si>
    <t>Пианино</t>
  </si>
  <si>
    <t>Табурет</t>
  </si>
  <si>
    <t>Лейка "Фламинго"</t>
  </si>
  <si>
    <t>Опрыскиватель "Туман"</t>
  </si>
  <si>
    <t>Монтаж конструкции</t>
  </si>
  <si>
    <t>Демонтаж конструкции</t>
  </si>
  <si>
    <t xml:space="preserve">Вяз мелколистный (стриженный шаром) </t>
  </si>
  <si>
    <t>125-150</t>
  </si>
  <si>
    <t xml:space="preserve">Береза Жакмона </t>
  </si>
  <si>
    <t>выс 300-400</t>
  </si>
  <si>
    <t xml:space="preserve"> выс 200-300</t>
  </si>
  <si>
    <t>Бересклет европейский</t>
  </si>
  <si>
    <t xml:space="preserve"> Н180-210 С10</t>
  </si>
  <si>
    <t xml:space="preserve">Роза "Аскот" </t>
  </si>
  <si>
    <t xml:space="preserve"> С7</t>
  </si>
  <si>
    <t xml:space="preserve">Роза "Краун Принцесс Маргарет" английская </t>
  </si>
  <si>
    <t>С7</t>
  </si>
  <si>
    <t>Роза "Пат Остин" английская</t>
  </si>
  <si>
    <t xml:space="preserve">Рябинник рябинолистный "Сэм" </t>
  </si>
  <si>
    <t>Н100-120 С15</t>
  </si>
  <si>
    <t xml:space="preserve">Стефанандра надрезаннолистная "Криспа" </t>
  </si>
  <si>
    <t>Н40-60 С3</t>
  </si>
  <si>
    <t xml:space="preserve">Яблоня гибридная "Роял Бьюти" </t>
  </si>
  <si>
    <t>Н210-250</t>
  </si>
  <si>
    <t>С3</t>
  </si>
  <si>
    <t>Астранция крупная</t>
  </si>
  <si>
    <t>Бриза средняя</t>
  </si>
  <si>
    <t>Р9</t>
  </si>
  <si>
    <t xml:space="preserve">Вероникаструм виргинский "Альбум" </t>
  </si>
  <si>
    <t>Гейхера гибридная "Дарк Мистери"</t>
  </si>
  <si>
    <t>Гейхера гибридная "Пеперминт Айс"</t>
  </si>
  <si>
    <t>Гейхера кроваво-красная "Ред Спанглз"</t>
  </si>
  <si>
    <t>Георгин (сорта)</t>
  </si>
  <si>
    <t>Горец стеблеобъемлющий `Rosea`</t>
  </si>
  <si>
    <t>Горец японский (остроконечный)</t>
  </si>
  <si>
    <t>Дармера щитовидная</t>
  </si>
  <si>
    <t>Душица обыкновенная</t>
  </si>
  <si>
    <t>Дюшенея индийская</t>
  </si>
  <si>
    <t>Гейхера гибридная "Кан Кан"</t>
  </si>
  <si>
    <t>Земляника "Пинк Панда"</t>
  </si>
  <si>
    <t xml:space="preserve">Кровохлебка лекарственная "Вайт Танна" </t>
  </si>
  <si>
    <t>Кровохлебка тонколистная "Пурпуреа"</t>
  </si>
  <si>
    <t>Крокосмия обыкновенная</t>
  </si>
  <si>
    <t xml:space="preserve">Манжетка мягкая " Робустика" </t>
  </si>
  <si>
    <t>Осока подорожниковая</t>
  </si>
  <si>
    <t>Просо прутьевидное  "Клауд Найн"</t>
  </si>
  <si>
    <t>Физалис обыкновенный</t>
  </si>
  <si>
    <t>Шалфей дубравный "ШНЕЕХЮГЕЛЬ"</t>
  </si>
  <si>
    <t>11</t>
  </si>
  <si>
    <t>Пилея пеперомиевидная</t>
  </si>
  <si>
    <t>Кодиеум Миссис Айстон</t>
  </si>
  <si>
    <t xml:space="preserve"> D21 H100</t>
  </si>
  <si>
    <t xml:space="preserve"> D32 H150</t>
  </si>
  <si>
    <t xml:space="preserve"> 15 см</t>
  </si>
  <si>
    <t>Растение в горшке, Каламондин</t>
  </si>
  <si>
    <t>24 см</t>
  </si>
  <si>
    <t xml:space="preserve">Растение в горшке, Хризалидокарпус желтоватый </t>
  </si>
  <si>
    <t xml:space="preserve">Рипсалис Кассута </t>
  </si>
  <si>
    <t>D17 H22</t>
  </si>
  <si>
    <t>Сциндапсус</t>
  </si>
  <si>
    <t>Филодендрон Сканденс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</si>
  <si>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</si>
  <si>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</si>
  <si>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</si>
  <si>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</si>
  <si>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</si>
  <si>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</si>
  <si>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</si>
  <si>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</si>
  <si>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</si>
  <si>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</si>
  <si>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</si>
  <si>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</si>
  <si>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</si>
  <si>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</si>
  <si>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</si>
  <si>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</si>
  <si>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</si>
  <si>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</si>
  <si>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Конструкция индивидуального изготовления</t>
  </si>
  <si>
    <t>КОНСТРУКЦИИ СКАМЬИ</t>
  </si>
  <si>
    <t>Скамья 1</t>
  </si>
  <si>
    <t>Скамья 2</t>
  </si>
  <si>
    <t>Каменная крошка для отсыпки дорожек и площадок, толщина слоя 5 см,  фракция 5-10 мм  (S=29,78 м2) - с учетом коэффициента уплотнения 1,15</t>
  </si>
  <si>
    <t>1750</t>
  </si>
  <si>
    <t>17</t>
  </si>
  <si>
    <t>Газон рулонный   (19,36 м2) + 30% на подрезку</t>
  </si>
  <si>
    <t>215</t>
  </si>
  <si>
    <t>Светильник ландшафтный SITRA 360 SL SPIKE</t>
  </si>
  <si>
    <t>13580</t>
  </si>
  <si>
    <t>Светильник ландшафтный SITRA 360 SPIKE</t>
  </si>
  <si>
    <t>4550</t>
  </si>
  <si>
    <t>7</t>
  </si>
  <si>
    <t>17990</t>
  </si>
  <si>
    <t>Светильник накладной HELIA LED SPOT 100</t>
  </si>
  <si>
    <t>КОНСТРУКЦИя "КАРКАС ДОМА" С КАЧЕЛЯМИ</t>
  </si>
  <si>
    <t>Монтаж конструкций</t>
  </si>
  <si>
    <t>Демонтаж конструкций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</si>
</sst>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6"/>
      <name val="GOST type A"/>
      <family val="2"/>
      <charset val="204"/>
    </font>
    <font>
      <b/>
      <sz val="14"/>
      <color indexed="8"/>
      <name val="GOST type A"/>
      <family val="2"/>
      <charset val="204"/>
    </font>
    <font>
      <b/>
      <sz val="10"/>
      <color indexed="8"/>
      <name val="GOST type A"/>
      <family val="2"/>
      <charset val="204"/>
    </font>
    <font>
      <b/>
      <sz val="11"/>
      <name val="GOST type A"/>
      <family val="2"/>
      <charset val="204"/>
    </font>
    <font>
      <sz val="11"/>
      <color indexed="8"/>
      <name val="GOST type A"/>
      <family val="2"/>
      <charset val="204"/>
    </font>
    <font>
      <sz val="10"/>
      <name val="GOST type A"/>
      <family val="2"/>
      <charset val="204"/>
    </font>
    <font>
      <sz val="11"/>
      <name val="GOST type A"/>
      <family val="2"/>
      <charset val="204"/>
    </font>
    <font>
      <b/>
      <sz val="14"/>
      <name val="GOST type A"/>
      <family val="2"/>
      <charset val="204"/>
    </font>
    <font>
      <b/>
      <sz val="11"/>
      <color indexed="8"/>
      <name val="GOST type A"/>
      <family val="2"/>
      <charset val="204"/>
    </font>
    <font>
      <sz val="9"/>
      <color indexed="8"/>
      <name val="GOST type A"/>
      <family val="2"/>
      <charset val="204"/>
    </font>
    <font>
      <b/>
      <sz val="9"/>
      <color indexed="8"/>
      <name val="GOST type A"/>
      <family val="2"/>
      <charset val="204"/>
    </font>
    <font>
      <u/>
      <sz val="7.8"/>
      <color indexed="12"/>
      <name val="GOST type A"/>
      <family val="2"/>
      <charset val="204"/>
    </font>
    <font>
      <u/>
      <sz val="7.8"/>
      <color theme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2" fontId="9" fillId="3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2" fontId="9" fillId="4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/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4" fillId="0" borderId="0" xfId="2" applyFont="1" applyAlignment="1" applyProtection="1"/>
    <xf numFmtId="0" fontId="14" fillId="0" borderId="0" xfId="2" applyFont="1" applyAlignment="1" applyProtection="1">
      <alignment wrapText="1"/>
    </xf>
    <xf numFmtId="2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2" fontId="9" fillId="3" borderId="1" xfId="1" applyNumberFormat="1" applyFont="1" applyFill="1" applyBorder="1" applyAlignment="1">
      <alignment horizontal="center" vertical="center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2" fontId="10" fillId="7" borderId="1" xfId="1" applyNumberFormat="1" applyFont="1" applyFill="1" applyBorder="1" applyAlignment="1">
      <alignment horizontal="center" vertical="center"/>
    </xf>
    <xf numFmtId="2" fontId="6" fillId="7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/>
    </xf>
  </cellXfs>
  <cellStyles count="3">
    <cellStyle name="0,0_x000a__x000a_NA_x000a__x000a_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4"/>
  <sheetViews>
    <sheetView tabSelected="1" topLeftCell="A73" zoomScale="150" zoomScaleNormal="71" workbookViewId="0">
      <selection activeCell="H80" sqref="H80"/>
    </sheetView>
  </sheetViews>
  <sheetFormatPr defaultRowHeight="15"/>
  <cols>
    <col min="1" max="1" width="5.7109375" customWidth="1"/>
    <col min="2" max="2" width="45.28515625" customWidth="1"/>
    <col min="3" max="3" width="14.42578125" customWidth="1"/>
    <col min="4" max="4" width="10" customWidth="1"/>
    <col min="5" max="5" width="12.140625" customWidth="1"/>
    <col min="6" max="6" width="18" customWidth="1"/>
  </cols>
  <sheetData>
    <row r="1" spans="1:6" ht="30.75" customHeight="1">
      <c r="A1" s="37" t="s">
        <v>33</v>
      </c>
      <c r="B1" s="37"/>
      <c r="C1" s="37"/>
      <c r="D1" s="37"/>
      <c r="E1" s="37"/>
      <c r="F1" s="37"/>
    </row>
    <row r="2" spans="1:6" ht="19.149999999999999" customHeight="1">
      <c r="A2" s="39" t="s">
        <v>7</v>
      </c>
      <c r="B2" s="39"/>
      <c r="C2" s="39"/>
      <c r="D2" s="39"/>
      <c r="E2" s="39"/>
      <c r="F2" s="39"/>
    </row>
    <row r="3" spans="1:6" ht="19.899999999999999" customHeight="1">
      <c r="A3" s="39" t="s">
        <v>6</v>
      </c>
      <c r="B3" s="39"/>
      <c r="C3" s="39"/>
      <c r="D3" s="39"/>
      <c r="E3" s="39"/>
      <c r="F3" s="39"/>
    </row>
    <row r="4" spans="1:6" ht="24.75" customHeight="1">
      <c r="A4" s="1" t="s">
        <v>0</v>
      </c>
      <c r="B4" s="1" t="s">
        <v>1</v>
      </c>
      <c r="C4" s="2" t="s">
        <v>5</v>
      </c>
      <c r="D4" s="1" t="s">
        <v>2</v>
      </c>
      <c r="E4" s="1" t="s">
        <v>3</v>
      </c>
      <c r="F4" s="3" t="s">
        <v>4</v>
      </c>
    </row>
    <row r="5" spans="1:6">
      <c r="A5" s="32">
        <v>1</v>
      </c>
      <c r="B5" s="15" t="s">
        <v>51</v>
      </c>
      <c r="C5" s="16" t="s">
        <v>52</v>
      </c>
      <c r="D5" s="4">
        <v>1</v>
      </c>
      <c r="E5" s="5">
        <v>13970</v>
      </c>
      <c r="F5" s="5">
        <f>E5*D5</f>
        <v>13970</v>
      </c>
    </row>
    <row r="6" spans="1:6">
      <c r="A6" s="32">
        <v>2</v>
      </c>
      <c r="B6" s="15" t="s">
        <v>10</v>
      </c>
      <c r="C6" s="16" t="s">
        <v>53</v>
      </c>
      <c r="D6" s="4">
        <v>2</v>
      </c>
      <c r="E6" s="5">
        <v>7970</v>
      </c>
      <c r="F6" s="5">
        <f t="shared" ref="F6:F44" si="0">E6*D6</f>
        <v>15940</v>
      </c>
    </row>
    <row r="7" spans="1:6">
      <c r="A7" s="32">
        <v>3</v>
      </c>
      <c r="B7" s="15" t="s">
        <v>54</v>
      </c>
      <c r="C7" s="16" t="s">
        <v>55</v>
      </c>
      <c r="D7" s="4">
        <v>1</v>
      </c>
      <c r="E7" s="5">
        <v>3999</v>
      </c>
      <c r="F7" s="5">
        <f t="shared" si="0"/>
        <v>3999</v>
      </c>
    </row>
    <row r="8" spans="1:6">
      <c r="A8" s="32">
        <v>4</v>
      </c>
      <c r="B8" s="15" t="s">
        <v>49</v>
      </c>
      <c r="C8" s="16" t="s">
        <v>50</v>
      </c>
      <c r="D8" s="4">
        <v>3</v>
      </c>
      <c r="E8" s="5">
        <v>30000</v>
      </c>
      <c r="F8" s="5">
        <f t="shared" si="0"/>
        <v>90000</v>
      </c>
    </row>
    <row r="9" spans="1:6">
      <c r="A9" s="32">
        <v>5</v>
      </c>
      <c r="B9" s="15" t="s">
        <v>56</v>
      </c>
      <c r="C9" s="16" t="s">
        <v>57</v>
      </c>
      <c r="D9" s="4">
        <v>2</v>
      </c>
      <c r="E9" s="5">
        <v>1199</v>
      </c>
      <c r="F9" s="5">
        <f t="shared" si="0"/>
        <v>2398</v>
      </c>
    </row>
    <row r="10" spans="1:6">
      <c r="A10" s="32">
        <v>6</v>
      </c>
      <c r="B10" s="15" t="s">
        <v>58</v>
      </c>
      <c r="C10" s="16" t="s">
        <v>59</v>
      </c>
      <c r="D10" s="4">
        <v>1</v>
      </c>
      <c r="E10" s="5">
        <v>1949</v>
      </c>
      <c r="F10" s="5">
        <f t="shared" si="0"/>
        <v>1949</v>
      </c>
    </row>
    <row r="11" spans="1:6">
      <c r="A11" s="32">
        <v>7</v>
      </c>
      <c r="B11" s="15" t="s">
        <v>60</v>
      </c>
      <c r="C11" s="17" t="s">
        <v>59</v>
      </c>
      <c r="D11" s="4">
        <v>1</v>
      </c>
      <c r="E11" s="5">
        <v>1949</v>
      </c>
      <c r="F11" s="5">
        <f t="shared" si="0"/>
        <v>1949</v>
      </c>
    </row>
    <row r="12" spans="1:6">
      <c r="A12" s="32">
        <v>8</v>
      </c>
      <c r="B12" s="15" t="s">
        <v>61</v>
      </c>
      <c r="C12" s="17" t="s">
        <v>62</v>
      </c>
      <c r="D12" s="4">
        <v>3</v>
      </c>
      <c r="E12" s="5">
        <v>3599</v>
      </c>
      <c r="F12" s="5">
        <f t="shared" si="0"/>
        <v>10797</v>
      </c>
    </row>
    <row r="13" spans="1:6">
      <c r="A13" s="32">
        <v>9</v>
      </c>
      <c r="B13" s="15" t="s">
        <v>63</v>
      </c>
      <c r="C13" s="17" t="s">
        <v>64</v>
      </c>
      <c r="D13" s="4">
        <v>17</v>
      </c>
      <c r="E13" s="5">
        <v>999</v>
      </c>
      <c r="F13" s="5">
        <f t="shared" si="0"/>
        <v>16983</v>
      </c>
    </row>
    <row r="14" spans="1:6">
      <c r="A14" s="32">
        <v>10</v>
      </c>
      <c r="B14" s="15" t="s">
        <v>65</v>
      </c>
      <c r="C14" s="17" t="s">
        <v>66</v>
      </c>
      <c r="D14" s="4">
        <v>1</v>
      </c>
      <c r="E14" s="5">
        <v>4199</v>
      </c>
      <c r="F14" s="5">
        <f t="shared" si="0"/>
        <v>4199</v>
      </c>
    </row>
    <row r="15" spans="1:6">
      <c r="A15" s="32" t="s">
        <v>91</v>
      </c>
      <c r="B15" s="15" t="s">
        <v>68</v>
      </c>
      <c r="C15" s="17" t="s">
        <v>67</v>
      </c>
      <c r="D15" s="7">
        <v>118</v>
      </c>
      <c r="E15" s="8">
        <v>229</v>
      </c>
      <c r="F15" s="8">
        <f t="shared" si="0"/>
        <v>27022</v>
      </c>
    </row>
    <row r="16" spans="1:6">
      <c r="A16" s="32">
        <v>12</v>
      </c>
      <c r="B16" s="15" t="s">
        <v>69</v>
      </c>
      <c r="C16" s="17" t="s">
        <v>70</v>
      </c>
      <c r="D16" s="7">
        <v>38</v>
      </c>
      <c r="E16" s="8">
        <v>399</v>
      </c>
      <c r="F16" s="8">
        <f t="shared" si="0"/>
        <v>15162</v>
      </c>
    </row>
    <row r="17" spans="1:6">
      <c r="A17" s="32">
        <v>13</v>
      </c>
      <c r="B17" s="15" t="s">
        <v>71</v>
      </c>
      <c r="C17" s="17" t="s">
        <v>67</v>
      </c>
      <c r="D17" s="7">
        <v>16</v>
      </c>
      <c r="E17" s="8">
        <v>439</v>
      </c>
      <c r="F17" s="8">
        <f t="shared" si="0"/>
        <v>7024</v>
      </c>
    </row>
    <row r="18" spans="1:6">
      <c r="A18" s="32">
        <v>14</v>
      </c>
      <c r="B18" s="15" t="s">
        <v>72</v>
      </c>
      <c r="C18" s="17" t="s">
        <v>67</v>
      </c>
      <c r="D18" s="7">
        <v>20</v>
      </c>
      <c r="E18" s="8">
        <v>699</v>
      </c>
      <c r="F18" s="8">
        <f t="shared" si="0"/>
        <v>13980</v>
      </c>
    </row>
    <row r="19" spans="1:6">
      <c r="A19" s="32">
        <v>15</v>
      </c>
      <c r="B19" s="15" t="s">
        <v>73</v>
      </c>
      <c r="C19" s="17" t="s">
        <v>67</v>
      </c>
      <c r="D19" s="7">
        <v>98</v>
      </c>
      <c r="E19" s="8">
        <v>399</v>
      </c>
      <c r="F19" s="8">
        <f t="shared" si="0"/>
        <v>39102</v>
      </c>
    </row>
    <row r="20" spans="1:6">
      <c r="A20" s="32">
        <v>16</v>
      </c>
      <c r="B20" s="15" t="s">
        <v>74</v>
      </c>
      <c r="C20" s="17" t="s">
        <v>67</v>
      </c>
      <c r="D20" s="7">
        <v>15</v>
      </c>
      <c r="E20" s="8">
        <v>220</v>
      </c>
      <c r="F20" s="8">
        <f t="shared" si="0"/>
        <v>3300</v>
      </c>
    </row>
    <row r="21" spans="1:6">
      <c r="A21" s="32">
        <v>17</v>
      </c>
      <c r="B21" s="15" t="s">
        <v>75</v>
      </c>
      <c r="C21" s="17" t="s">
        <v>67</v>
      </c>
      <c r="D21" s="7">
        <v>108</v>
      </c>
      <c r="E21" s="8">
        <v>199</v>
      </c>
      <c r="F21" s="8">
        <f t="shared" si="0"/>
        <v>21492</v>
      </c>
    </row>
    <row r="22" spans="1:6">
      <c r="A22" s="32">
        <v>18</v>
      </c>
      <c r="B22" s="15" t="s">
        <v>76</v>
      </c>
      <c r="C22" s="17" t="s">
        <v>67</v>
      </c>
      <c r="D22" s="7">
        <v>62</v>
      </c>
      <c r="E22" s="8">
        <v>350</v>
      </c>
      <c r="F22" s="8">
        <f t="shared" si="0"/>
        <v>21700</v>
      </c>
    </row>
    <row r="23" spans="1:6">
      <c r="A23" s="32">
        <v>19</v>
      </c>
      <c r="B23" s="15" t="s">
        <v>77</v>
      </c>
      <c r="C23" s="17" t="s">
        <v>67</v>
      </c>
      <c r="D23" s="7">
        <v>26</v>
      </c>
      <c r="E23" s="8">
        <v>279</v>
      </c>
      <c r="F23" s="8">
        <f t="shared" si="0"/>
        <v>7254</v>
      </c>
    </row>
    <row r="24" spans="1:6">
      <c r="A24" s="32" t="s">
        <v>16</v>
      </c>
      <c r="B24" s="15" t="s">
        <v>78</v>
      </c>
      <c r="C24" s="17" t="s">
        <v>67</v>
      </c>
      <c r="D24" s="7">
        <v>41</v>
      </c>
      <c r="E24" s="8">
        <v>459</v>
      </c>
      <c r="F24" s="8">
        <f t="shared" si="0"/>
        <v>18819</v>
      </c>
    </row>
    <row r="25" spans="1:6">
      <c r="A25" s="32" t="s">
        <v>20</v>
      </c>
      <c r="B25" s="15" t="s">
        <v>79</v>
      </c>
      <c r="C25" s="17" t="s">
        <v>67</v>
      </c>
      <c r="D25" s="7">
        <v>60</v>
      </c>
      <c r="E25" s="8">
        <v>199</v>
      </c>
      <c r="F25" s="8">
        <f t="shared" si="0"/>
        <v>11940</v>
      </c>
    </row>
    <row r="26" spans="1:6">
      <c r="A26" s="32" t="s">
        <v>104</v>
      </c>
      <c r="B26" s="15" t="s">
        <v>80</v>
      </c>
      <c r="C26" s="17" t="s">
        <v>70</v>
      </c>
      <c r="D26" s="7">
        <v>84</v>
      </c>
      <c r="E26" s="8">
        <v>129</v>
      </c>
      <c r="F26" s="8">
        <f t="shared" si="0"/>
        <v>10836</v>
      </c>
    </row>
    <row r="27" spans="1:6">
      <c r="A27" s="32" t="s">
        <v>105</v>
      </c>
      <c r="B27" s="15" t="s">
        <v>81</v>
      </c>
      <c r="C27" s="17" t="s">
        <v>67</v>
      </c>
      <c r="D27" s="7">
        <v>25</v>
      </c>
      <c r="E27" s="8">
        <v>499</v>
      </c>
      <c r="F27" s="8">
        <f t="shared" si="0"/>
        <v>12475</v>
      </c>
    </row>
    <row r="28" spans="1:6">
      <c r="A28" s="32" t="s">
        <v>106</v>
      </c>
      <c r="B28" s="15" t="s">
        <v>82</v>
      </c>
      <c r="C28" s="17" t="s">
        <v>67</v>
      </c>
      <c r="D28" s="7">
        <v>25</v>
      </c>
      <c r="E28" s="8">
        <v>199</v>
      </c>
      <c r="F28" s="8">
        <f t="shared" si="0"/>
        <v>4975</v>
      </c>
    </row>
    <row r="29" spans="1:6">
      <c r="A29" s="32" t="s">
        <v>107</v>
      </c>
      <c r="B29" s="15" t="s">
        <v>83</v>
      </c>
      <c r="C29" s="17" t="s">
        <v>67</v>
      </c>
      <c r="D29" s="7">
        <v>18</v>
      </c>
      <c r="E29" s="8">
        <v>899</v>
      </c>
      <c r="F29" s="8">
        <f t="shared" si="0"/>
        <v>16182</v>
      </c>
    </row>
    <row r="30" spans="1:6">
      <c r="A30" s="32" t="s">
        <v>108</v>
      </c>
      <c r="B30" s="15" t="s">
        <v>84</v>
      </c>
      <c r="C30" s="17" t="s">
        <v>67</v>
      </c>
      <c r="D30" s="7">
        <v>43</v>
      </c>
      <c r="E30" s="8">
        <v>349</v>
      </c>
      <c r="F30" s="8">
        <f t="shared" si="0"/>
        <v>15007</v>
      </c>
    </row>
    <row r="31" spans="1:6">
      <c r="A31" s="32" t="s">
        <v>109</v>
      </c>
      <c r="B31" s="15" t="s">
        <v>85</v>
      </c>
      <c r="C31" s="17" t="s">
        <v>67</v>
      </c>
      <c r="D31" s="7">
        <v>39</v>
      </c>
      <c r="E31" s="8">
        <v>350</v>
      </c>
      <c r="F31" s="8">
        <f t="shared" si="0"/>
        <v>13650</v>
      </c>
    </row>
    <row r="32" spans="1:6">
      <c r="A32" s="32" t="s">
        <v>110</v>
      </c>
      <c r="B32" s="15" t="s">
        <v>86</v>
      </c>
      <c r="C32" s="17" t="s">
        <v>67</v>
      </c>
      <c r="D32" s="7">
        <v>118</v>
      </c>
      <c r="E32" s="8">
        <v>249</v>
      </c>
      <c r="F32" s="8">
        <f t="shared" si="0"/>
        <v>29382</v>
      </c>
    </row>
    <row r="33" spans="1:6">
      <c r="A33" s="32" t="s">
        <v>111</v>
      </c>
      <c r="B33" s="15" t="s">
        <v>87</v>
      </c>
      <c r="C33" s="17" t="s">
        <v>67</v>
      </c>
      <c r="D33" s="7">
        <v>108</v>
      </c>
      <c r="E33" s="8">
        <v>800</v>
      </c>
      <c r="F33" s="8">
        <f t="shared" si="0"/>
        <v>86400</v>
      </c>
    </row>
    <row r="34" spans="1:6">
      <c r="A34" s="32" t="s">
        <v>112</v>
      </c>
      <c r="B34" s="15" t="s">
        <v>88</v>
      </c>
      <c r="C34" s="17" t="s">
        <v>67</v>
      </c>
      <c r="D34" s="7">
        <v>40</v>
      </c>
      <c r="E34" s="8">
        <v>500</v>
      </c>
      <c r="F34" s="8">
        <f t="shared" si="0"/>
        <v>20000</v>
      </c>
    </row>
    <row r="35" spans="1:6">
      <c r="A35" s="32" t="s">
        <v>113</v>
      </c>
      <c r="B35" s="15" t="s">
        <v>89</v>
      </c>
      <c r="C35" s="17" t="s">
        <v>67</v>
      </c>
      <c r="D35" s="7">
        <v>16</v>
      </c>
      <c r="E35" s="8">
        <v>200</v>
      </c>
      <c r="F35" s="8">
        <f t="shared" si="0"/>
        <v>3200</v>
      </c>
    </row>
    <row r="36" spans="1:6">
      <c r="A36" s="32" t="s">
        <v>114</v>
      </c>
      <c r="B36" s="15" t="s">
        <v>90</v>
      </c>
      <c r="C36" s="17" t="s">
        <v>67</v>
      </c>
      <c r="D36" s="7">
        <v>35</v>
      </c>
      <c r="E36" s="8">
        <v>359</v>
      </c>
      <c r="F36" s="8">
        <f t="shared" si="0"/>
        <v>12565</v>
      </c>
    </row>
    <row r="37" spans="1:6">
      <c r="A37" s="32" t="s">
        <v>115</v>
      </c>
      <c r="B37" s="15" t="s">
        <v>93</v>
      </c>
      <c r="C37" s="17" t="s">
        <v>94</v>
      </c>
      <c r="D37" s="9">
        <v>1</v>
      </c>
      <c r="E37" s="10">
        <v>9990</v>
      </c>
      <c r="F37" s="10">
        <f t="shared" si="0"/>
        <v>9990</v>
      </c>
    </row>
    <row r="38" spans="1:6">
      <c r="A38" s="32" t="s">
        <v>116</v>
      </c>
      <c r="B38" s="15" t="s">
        <v>93</v>
      </c>
      <c r="C38" s="17" t="s">
        <v>95</v>
      </c>
      <c r="D38" s="9">
        <v>1</v>
      </c>
      <c r="E38" s="10">
        <v>16990</v>
      </c>
      <c r="F38" s="10">
        <f t="shared" si="0"/>
        <v>16990</v>
      </c>
    </row>
    <row r="39" spans="1:6">
      <c r="A39" s="32" t="s">
        <v>22</v>
      </c>
      <c r="B39" s="15" t="s">
        <v>92</v>
      </c>
      <c r="C39" s="17"/>
      <c r="D39" s="9">
        <v>2</v>
      </c>
      <c r="E39" s="10">
        <v>2000</v>
      </c>
      <c r="F39" s="10">
        <f t="shared" si="0"/>
        <v>4000</v>
      </c>
    </row>
    <row r="40" spans="1:6">
      <c r="A40" s="32" t="s">
        <v>117</v>
      </c>
      <c r="B40" s="15" t="s">
        <v>97</v>
      </c>
      <c r="C40" s="17" t="s">
        <v>96</v>
      </c>
      <c r="D40" s="9">
        <v>1</v>
      </c>
      <c r="E40" s="10">
        <v>1799</v>
      </c>
      <c r="F40" s="10">
        <f t="shared" si="0"/>
        <v>1799</v>
      </c>
    </row>
    <row r="41" spans="1:6">
      <c r="A41" s="32" t="s">
        <v>118</v>
      </c>
      <c r="B41" s="15" t="s">
        <v>99</v>
      </c>
      <c r="C41" s="17" t="s">
        <v>98</v>
      </c>
      <c r="D41" s="9">
        <v>1</v>
      </c>
      <c r="E41" s="10">
        <v>2990</v>
      </c>
      <c r="F41" s="10">
        <f t="shared" si="0"/>
        <v>2990</v>
      </c>
    </row>
    <row r="42" spans="1:6">
      <c r="A42" s="32" t="s">
        <v>119</v>
      </c>
      <c r="B42" s="15" t="s">
        <v>100</v>
      </c>
      <c r="C42" s="17" t="s">
        <v>101</v>
      </c>
      <c r="D42" s="9">
        <v>1</v>
      </c>
      <c r="E42" s="10">
        <v>1499</v>
      </c>
      <c r="F42" s="10">
        <f t="shared" si="0"/>
        <v>1499</v>
      </c>
    </row>
    <row r="43" spans="1:6">
      <c r="A43" s="32" t="s">
        <v>120</v>
      </c>
      <c r="B43" s="15" t="s">
        <v>102</v>
      </c>
      <c r="C43" s="17"/>
      <c r="D43" s="9">
        <v>2</v>
      </c>
      <c r="E43" s="10">
        <v>1200</v>
      </c>
      <c r="F43" s="10">
        <f t="shared" si="0"/>
        <v>2400</v>
      </c>
    </row>
    <row r="44" spans="1:6">
      <c r="A44" s="32" t="s">
        <v>121</v>
      </c>
      <c r="B44" s="15" t="s">
        <v>103</v>
      </c>
      <c r="C44" s="17"/>
      <c r="D44" s="9">
        <v>2</v>
      </c>
      <c r="E44" s="10">
        <v>1200</v>
      </c>
      <c r="F44" s="10">
        <f t="shared" si="0"/>
        <v>2400</v>
      </c>
    </row>
    <row r="45" spans="1:6" ht="26.45" customHeight="1">
      <c r="A45" s="35" t="s">
        <v>8</v>
      </c>
      <c r="B45" s="35"/>
      <c r="C45" s="35"/>
      <c r="D45" s="35"/>
      <c r="E45" s="35"/>
      <c r="F45" s="33">
        <f>SUM(F5:F44)</f>
        <v>615719</v>
      </c>
    </row>
    <row r="46" spans="1:6" ht="30.6" customHeight="1">
      <c r="A46" s="11" t="s">
        <v>0</v>
      </c>
      <c r="B46" s="11" t="s">
        <v>1</v>
      </c>
      <c r="C46" s="12" t="s">
        <v>5</v>
      </c>
      <c r="D46" s="11" t="s">
        <v>2</v>
      </c>
      <c r="E46" s="11" t="s">
        <v>3</v>
      </c>
      <c r="F46" s="13" t="s">
        <v>4</v>
      </c>
    </row>
    <row r="47" spans="1:6" ht="16.899999999999999" customHeight="1">
      <c r="A47" s="38" t="s">
        <v>138</v>
      </c>
      <c r="B47" s="38"/>
      <c r="C47" s="38"/>
      <c r="D47" s="38"/>
      <c r="E47" s="38"/>
      <c r="F47" s="38"/>
    </row>
    <row r="48" spans="1:6">
      <c r="A48" s="14">
        <v>1</v>
      </c>
      <c r="B48" s="15" t="s">
        <v>122</v>
      </c>
      <c r="C48" s="16" t="s">
        <v>11</v>
      </c>
      <c r="D48" s="7">
        <v>1</v>
      </c>
      <c r="E48" s="8">
        <v>220000</v>
      </c>
      <c r="F48" s="8">
        <f>E48*D48</f>
        <v>220000</v>
      </c>
    </row>
    <row r="49" spans="1:6">
      <c r="A49" s="14">
        <v>2</v>
      </c>
      <c r="B49" s="15" t="s">
        <v>47</v>
      </c>
      <c r="C49" s="17" t="s">
        <v>9</v>
      </c>
      <c r="D49" s="7">
        <v>1</v>
      </c>
      <c r="E49" s="8">
        <v>50000</v>
      </c>
      <c r="F49" s="8">
        <f>E49*D49</f>
        <v>50000</v>
      </c>
    </row>
    <row r="50" spans="1:6">
      <c r="A50" s="14">
        <v>3</v>
      </c>
      <c r="B50" s="15" t="s">
        <v>48</v>
      </c>
      <c r="C50" s="17" t="s">
        <v>9</v>
      </c>
      <c r="D50" s="7">
        <v>1</v>
      </c>
      <c r="E50" s="8">
        <v>35000</v>
      </c>
      <c r="F50" s="8">
        <f>E50*D50</f>
        <v>35000</v>
      </c>
    </row>
    <row r="51" spans="1:6">
      <c r="A51" s="38" t="s">
        <v>123</v>
      </c>
      <c r="B51" s="38"/>
      <c r="C51" s="38"/>
      <c r="D51" s="38"/>
      <c r="E51" s="38"/>
      <c r="F51" s="38"/>
    </row>
    <row r="52" spans="1:6">
      <c r="A52" s="14" t="s">
        <v>12</v>
      </c>
      <c r="B52" s="15" t="s">
        <v>124</v>
      </c>
      <c r="C52" s="17" t="s">
        <v>11</v>
      </c>
      <c r="D52" s="7">
        <v>2</v>
      </c>
      <c r="E52" s="8">
        <v>25000</v>
      </c>
      <c r="F52" s="8">
        <f>E52*D52</f>
        <v>50000</v>
      </c>
    </row>
    <row r="53" spans="1:6">
      <c r="A53" s="14" t="s">
        <v>13</v>
      </c>
      <c r="B53" s="15" t="s">
        <v>125</v>
      </c>
      <c r="C53" s="17" t="s">
        <v>11</v>
      </c>
      <c r="D53" s="7">
        <v>1</v>
      </c>
      <c r="E53" s="8">
        <v>30000</v>
      </c>
      <c r="F53" s="8">
        <f>E53*D53</f>
        <v>30000</v>
      </c>
    </row>
    <row r="54" spans="1:6" ht="17.25" customHeight="1">
      <c r="A54" s="26">
        <v>3</v>
      </c>
      <c r="B54" s="27" t="s">
        <v>139</v>
      </c>
      <c r="C54" s="28" t="s">
        <v>9</v>
      </c>
      <c r="D54" s="29">
        <v>1</v>
      </c>
      <c r="E54" s="30">
        <v>10000</v>
      </c>
      <c r="F54" s="8">
        <f>E54*D54</f>
        <v>10000</v>
      </c>
    </row>
    <row r="55" spans="1:6">
      <c r="A55" s="26">
        <v>4</v>
      </c>
      <c r="B55" s="27" t="s">
        <v>140</v>
      </c>
      <c r="C55" s="28" t="s">
        <v>9</v>
      </c>
      <c r="D55" s="29">
        <v>1</v>
      </c>
      <c r="E55" s="30">
        <v>7000</v>
      </c>
      <c r="F55" s="8">
        <f>E55*D55</f>
        <v>7000</v>
      </c>
    </row>
    <row r="56" spans="1:6">
      <c r="A56" s="36" t="s">
        <v>18</v>
      </c>
      <c r="B56" s="36"/>
      <c r="C56" s="36"/>
      <c r="D56" s="36"/>
      <c r="E56" s="36"/>
      <c r="F56" s="36"/>
    </row>
    <row r="57" spans="1:6" ht="38.25">
      <c r="A57" s="14" t="s">
        <v>12</v>
      </c>
      <c r="B57" s="15" t="s">
        <v>126</v>
      </c>
      <c r="C57" s="14" t="s">
        <v>19</v>
      </c>
      <c r="D57" s="6" t="s">
        <v>127</v>
      </c>
      <c r="E57" s="6" t="s">
        <v>128</v>
      </c>
      <c r="F57" s="25">
        <f>E57*D57</f>
        <v>29750</v>
      </c>
    </row>
    <row r="58" spans="1:6">
      <c r="A58" s="14" t="s">
        <v>14</v>
      </c>
      <c r="B58" s="15" t="s">
        <v>129</v>
      </c>
      <c r="C58" s="14" t="s">
        <v>17</v>
      </c>
      <c r="D58" s="6" t="s">
        <v>107</v>
      </c>
      <c r="E58" s="6" t="s">
        <v>130</v>
      </c>
      <c r="F58" s="6">
        <f>E58*D58</f>
        <v>5375</v>
      </c>
    </row>
    <row r="59" spans="1:6">
      <c r="A59" s="14" t="s">
        <v>15</v>
      </c>
      <c r="B59" s="15" t="s">
        <v>21</v>
      </c>
      <c r="C59" s="14" t="s">
        <v>17</v>
      </c>
      <c r="D59" s="6" t="s">
        <v>114</v>
      </c>
      <c r="E59" s="6" t="s">
        <v>22</v>
      </c>
      <c r="F59" s="6">
        <f>E59*D59</f>
        <v>1120</v>
      </c>
    </row>
    <row r="60" spans="1:6">
      <c r="A60" s="36" t="s">
        <v>23</v>
      </c>
      <c r="B60" s="36"/>
      <c r="C60" s="36"/>
      <c r="D60" s="36"/>
      <c r="E60" s="36"/>
      <c r="F60" s="36"/>
    </row>
    <row r="61" spans="1:6">
      <c r="A61" s="14" t="s">
        <v>12</v>
      </c>
      <c r="B61" s="15" t="s">
        <v>131</v>
      </c>
      <c r="C61" s="14" t="s">
        <v>25</v>
      </c>
      <c r="D61" s="6" t="s">
        <v>24</v>
      </c>
      <c r="E61" s="6" t="s">
        <v>132</v>
      </c>
      <c r="F61" s="25">
        <f>E61*D61</f>
        <v>67900</v>
      </c>
    </row>
    <row r="62" spans="1:6">
      <c r="A62" s="14" t="s">
        <v>13</v>
      </c>
      <c r="B62" s="15" t="s">
        <v>133</v>
      </c>
      <c r="C62" s="14" t="s">
        <v>25</v>
      </c>
      <c r="D62" s="6" t="s">
        <v>135</v>
      </c>
      <c r="E62" s="6" t="s">
        <v>134</v>
      </c>
      <c r="F62" s="25">
        <f>E62*D62</f>
        <v>31850</v>
      </c>
    </row>
    <row r="63" spans="1:6">
      <c r="A63" s="14" t="s">
        <v>14</v>
      </c>
      <c r="B63" s="15" t="s">
        <v>137</v>
      </c>
      <c r="C63" s="14" t="s">
        <v>25</v>
      </c>
      <c r="D63" s="6" t="s">
        <v>14</v>
      </c>
      <c r="E63" s="6" t="s">
        <v>136</v>
      </c>
      <c r="F63" s="25">
        <f>E63*D63</f>
        <v>53970</v>
      </c>
    </row>
    <row r="64" spans="1:6">
      <c r="A64" s="14" t="s">
        <v>15</v>
      </c>
      <c r="B64" s="15" t="s">
        <v>27</v>
      </c>
      <c r="C64" s="14" t="s">
        <v>11</v>
      </c>
      <c r="D64" s="6" t="s">
        <v>12</v>
      </c>
      <c r="E64" s="6" t="s">
        <v>26</v>
      </c>
      <c r="F64" s="25">
        <f>E64*D64</f>
        <v>5000</v>
      </c>
    </row>
    <row r="65" spans="1:6">
      <c r="A65" s="36" t="s">
        <v>28</v>
      </c>
      <c r="B65" s="36"/>
      <c r="C65" s="36"/>
      <c r="D65" s="36"/>
      <c r="E65" s="36"/>
      <c r="F65" s="36"/>
    </row>
    <row r="66" spans="1:6">
      <c r="A66" s="14" t="s">
        <v>12</v>
      </c>
      <c r="B66" s="15" t="s">
        <v>36</v>
      </c>
      <c r="C66" s="17" t="s">
        <v>25</v>
      </c>
      <c r="D66" s="7">
        <v>7</v>
      </c>
      <c r="E66" s="8">
        <v>900</v>
      </c>
      <c r="F66" s="8">
        <f t="shared" ref="F66:F76" si="1">E66*D66</f>
        <v>6300</v>
      </c>
    </row>
    <row r="67" spans="1:6">
      <c r="A67" s="14" t="s">
        <v>13</v>
      </c>
      <c r="B67" s="15" t="s">
        <v>37</v>
      </c>
      <c r="C67" s="17" t="s">
        <v>25</v>
      </c>
      <c r="D67" s="7">
        <v>1</v>
      </c>
      <c r="E67" s="8">
        <v>1049</v>
      </c>
      <c r="F67" s="8">
        <f t="shared" si="1"/>
        <v>1049</v>
      </c>
    </row>
    <row r="68" spans="1:6">
      <c r="A68" s="14" t="s">
        <v>14</v>
      </c>
      <c r="B68" s="15" t="s">
        <v>38</v>
      </c>
      <c r="C68" s="17" t="s">
        <v>25</v>
      </c>
      <c r="D68" s="7">
        <v>1</v>
      </c>
      <c r="E68" s="8">
        <v>359</v>
      </c>
      <c r="F68" s="8">
        <f t="shared" si="1"/>
        <v>359</v>
      </c>
    </row>
    <row r="69" spans="1:6">
      <c r="A69" s="14"/>
      <c r="B69" s="15" t="s">
        <v>39</v>
      </c>
      <c r="C69" s="17" t="s">
        <v>25</v>
      </c>
      <c r="D69" s="7">
        <v>1</v>
      </c>
      <c r="E69" s="8">
        <v>729</v>
      </c>
      <c r="F69" s="8">
        <f t="shared" si="1"/>
        <v>729</v>
      </c>
    </row>
    <row r="70" spans="1:6">
      <c r="A70" s="31"/>
      <c r="B70" s="15" t="s">
        <v>41</v>
      </c>
      <c r="C70" s="17" t="s">
        <v>25</v>
      </c>
      <c r="D70" s="7">
        <v>8</v>
      </c>
      <c r="E70" s="8">
        <v>600</v>
      </c>
      <c r="F70" s="8">
        <f t="shared" si="1"/>
        <v>4800</v>
      </c>
    </row>
    <row r="71" spans="1:6">
      <c r="A71" s="31"/>
      <c r="B71" s="15" t="s">
        <v>42</v>
      </c>
      <c r="C71" s="17" t="s">
        <v>25</v>
      </c>
      <c r="D71" s="7">
        <v>1</v>
      </c>
      <c r="E71" s="8">
        <v>30000</v>
      </c>
      <c r="F71" s="8">
        <f t="shared" si="1"/>
        <v>30000</v>
      </c>
    </row>
    <row r="72" spans="1:6">
      <c r="A72" s="31"/>
      <c r="B72" s="15" t="s">
        <v>43</v>
      </c>
      <c r="C72" s="17" t="s">
        <v>25</v>
      </c>
      <c r="D72" s="7">
        <v>1</v>
      </c>
      <c r="E72" s="8">
        <v>140000</v>
      </c>
      <c r="F72" s="8">
        <f t="shared" si="1"/>
        <v>140000</v>
      </c>
    </row>
    <row r="73" spans="1:6">
      <c r="A73" s="31"/>
      <c r="B73" s="15" t="s">
        <v>44</v>
      </c>
      <c r="C73" s="17" t="s">
        <v>25</v>
      </c>
      <c r="D73" s="7">
        <v>1</v>
      </c>
      <c r="E73" s="8">
        <v>5000</v>
      </c>
      <c r="F73" s="8">
        <f t="shared" si="1"/>
        <v>5000</v>
      </c>
    </row>
    <row r="74" spans="1:6">
      <c r="A74" s="31"/>
      <c r="B74" s="15" t="s">
        <v>45</v>
      </c>
      <c r="C74" s="17" t="s">
        <v>25</v>
      </c>
      <c r="D74" s="7">
        <v>1</v>
      </c>
      <c r="E74" s="8">
        <v>1200</v>
      </c>
      <c r="F74" s="8">
        <f t="shared" si="1"/>
        <v>1200</v>
      </c>
    </row>
    <row r="75" spans="1:6">
      <c r="A75" s="31"/>
      <c r="B75" s="15" t="s">
        <v>46</v>
      </c>
      <c r="C75" s="17" t="s">
        <v>25</v>
      </c>
      <c r="D75" s="7">
        <v>1</v>
      </c>
      <c r="E75" s="8">
        <v>900</v>
      </c>
      <c r="F75" s="8">
        <f t="shared" si="1"/>
        <v>900</v>
      </c>
    </row>
    <row r="76" spans="1:6">
      <c r="A76" s="14" t="s">
        <v>15</v>
      </c>
      <c r="B76" s="15" t="s">
        <v>40</v>
      </c>
      <c r="C76" s="17" t="s">
        <v>17</v>
      </c>
      <c r="D76" s="7">
        <v>11.5</v>
      </c>
      <c r="E76" s="8">
        <v>700</v>
      </c>
      <c r="F76" s="8">
        <f t="shared" si="1"/>
        <v>8050</v>
      </c>
    </row>
    <row r="77" spans="1:6" ht="18">
      <c r="A77" s="35" t="s">
        <v>8</v>
      </c>
      <c r="B77" s="35"/>
      <c r="C77" s="35"/>
      <c r="D77" s="35"/>
      <c r="E77" s="35"/>
      <c r="F77" s="34">
        <f>F48+F49+F50+F52+F53+F54+F55+F57+F58+F59+F61+F62+F63+F64+F66+F67+F68+F69+F70+F71+F72+F73+F74+F75+F76</f>
        <v>795352</v>
      </c>
    </row>
    <row r="78" spans="1:6">
      <c r="A78" s="14" t="s">
        <v>12</v>
      </c>
      <c r="B78" s="15" t="s">
        <v>34</v>
      </c>
      <c r="C78" s="17" t="s">
        <v>9</v>
      </c>
      <c r="D78" s="7">
        <v>1</v>
      </c>
      <c r="E78" s="8">
        <v>30000</v>
      </c>
      <c r="F78" s="8">
        <f>E78*D78</f>
        <v>30000</v>
      </c>
    </row>
    <row r="79" spans="1:6">
      <c r="A79" s="14" t="s">
        <v>13</v>
      </c>
      <c r="B79" s="15" t="s">
        <v>29</v>
      </c>
      <c r="C79" s="17" t="s">
        <v>9</v>
      </c>
      <c r="D79" s="7">
        <v>1</v>
      </c>
      <c r="E79" s="8">
        <v>40000</v>
      </c>
      <c r="F79" s="8">
        <f>E79*D79</f>
        <v>40000</v>
      </c>
    </row>
    <row r="80" spans="1:6" ht="28.5">
      <c r="A80" s="14" t="s">
        <v>14</v>
      </c>
      <c r="B80" s="15" t="s">
        <v>30</v>
      </c>
      <c r="C80" s="17" t="s">
        <v>31</v>
      </c>
      <c r="D80" s="7">
        <v>1</v>
      </c>
      <c r="E80" s="8">
        <v>10000</v>
      </c>
      <c r="F80" s="8">
        <f>E80*D80</f>
        <v>10000</v>
      </c>
    </row>
    <row r="81" spans="1:6">
      <c r="A81" s="14" t="s">
        <v>15</v>
      </c>
      <c r="B81" s="15" t="s">
        <v>35</v>
      </c>
      <c r="C81" s="17" t="s">
        <v>9</v>
      </c>
      <c r="D81" s="7">
        <v>1</v>
      </c>
      <c r="E81" s="8">
        <v>20000</v>
      </c>
      <c r="F81" s="8">
        <f>E81*D81</f>
        <v>20000</v>
      </c>
    </row>
    <row r="82" spans="1:6" ht="19.899999999999999" customHeight="1">
      <c r="A82" s="35" t="s">
        <v>8</v>
      </c>
      <c r="B82" s="35"/>
      <c r="C82" s="35"/>
      <c r="D82" s="35"/>
      <c r="E82" s="35"/>
      <c r="F82" s="34">
        <f>SUM(F78:F81)</f>
        <v>100000</v>
      </c>
    </row>
    <row r="83" spans="1:6" ht="19.899999999999999" customHeight="1">
      <c r="A83" s="35" t="s">
        <v>32</v>
      </c>
      <c r="B83" s="35"/>
      <c r="C83" s="35"/>
      <c r="D83" s="35"/>
      <c r="E83" s="35"/>
      <c r="F83" s="33">
        <f>F45+F77+F82</f>
        <v>1511071</v>
      </c>
    </row>
    <row r="84" spans="1:6">
      <c r="A84" s="18"/>
      <c r="B84" s="19"/>
      <c r="C84" s="18"/>
      <c r="D84" s="18"/>
      <c r="E84" s="18"/>
      <c r="F84" s="18"/>
    </row>
    <row r="85" spans="1:6">
      <c r="A85" s="18"/>
      <c r="B85" s="18"/>
      <c r="C85" s="18"/>
      <c r="D85" s="18"/>
      <c r="E85" s="18"/>
      <c r="F85" s="18"/>
    </row>
    <row r="86" spans="1:6">
      <c r="A86" s="18"/>
      <c r="B86" s="18"/>
      <c r="C86" s="18"/>
      <c r="D86" s="18"/>
      <c r="E86" s="18"/>
      <c r="F86" s="18"/>
    </row>
    <row r="87" spans="1:6">
      <c r="A87" s="18"/>
      <c r="B87" s="20"/>
      <c r="C87" s="18"/>
      <c r="D87" s="18"/>
      <c r="E87" s="18"/>
      <c r="F87" s="18"/>
    </row>
    <row r="88" spans="1:6">
      <c r="A88" s="18"/>
      <c r="B88" s="18"/>
      <c r="C88" s="18"/>
      <c r="D88" s="18"/>
      <c r="E88" s="18"/>
      <c r="F88" s="18"/>
    </row>
    <row r="89" spans="1:6">
      <c r="A89" s="18"/>
      <c r="B89" s="20"/>
      <c r="C89" s="18"/>
      <c r="D89" s="18"/>
      <c r="E89" s="18"/>
      <c r="F89" s="18"/>
    </row>
    <row r="90" spans="1:6">
      <c r="A90" s="18"/>
      <c r="B90" s="21"/>
      <c r="C90" s="18"/>
      <c r="D90" s="18"/>
      <c r="E90" s="18"/>
      <c r="F90" s="18"/>
    </row>
    <row r="91" spans="1:6">
      <c r="A91" s="18"/>
      <c r="B91" s="22"/>
      <c r="C91" s="18"/>
      <c r="D91" s="18"/>
      <c r="E91" s="18"/>
      <c r="F91" s="18"/>
    </row>
    <row r="92" spans="1:6">
      <c r="A92" s="18"/>
      <c r="B92" s="20"/>
      <c r="C92" s="18"/>
      <c r="D92" s="18"/>
      <c r="E92" s="18"/>
      <c r="F92" s="18"/>
    </row>
    <row r="93" spans="1:6">
      <c r="A93" s="18"/>
      <c r="B93" s="21"/>
      <c r="C93" s="18"/>
      <c r="D93" s="18"/>
      <c r="E93" s="18"/>
      <c r="F93" s="18"/>
    </row>
    <row r="94" spans="1:6">
      <c r="A94" s="18"/>
      <c r="B94" s="22"/>
      <c r="C94" s="18"/>
      <c r="D94" s="18"/>
      <c r="E94" s="18"/>
      <c r="F94" s="18"/>
    </row>
    <row r="95" spans="1:6">
      <c r="A95" s="18"/>
      <c r="B95" s="20"/>
      <c r="C95" s="18"/>
      <c r="D95" s="18"/>
      <c r="E95" s="18"/>
      <c r="F95" s="21"/>
    </row>
    <row r="96" spans="1:6">
      <c r="A96" s="18"/>
      <c r="B96" s="22"/>
      <c r="C96" s="18"/>
      <c r="D96" s="18"/>
      <c r="E96" s="18"/>
      <c r="F96" s="22"/>
    </row>
    <row r="97" spans="1:6">
      <c r="A97" s="18"/>
      <c r="B97" s="20"/>
      <c r="C97" s="18"/>
      <c r="D97" s="18"/>
      <c r="E97" s="18"/>
      <c r="F97" s="20"/>
    </row>
    <row r="98" spans="1:6">
      <c r="A98" s="18"/>
      <c r="B98" s="21"/>
      <c r="C98" s="18"/>
      <c r="D98" s="18"/>
      <c r="E98" s="18"/>
      <c r="F98" s="18"/>
    </row>
    <row r="99" spans="1:6">
      <c r="A99" s="18"/>
      <c r="B99" s="21"/>
      <c r="C99" s="18"/>
      <c r="D99" s="18"/>
      <c r="E99" s="18"/>
      <c r="F99" s="20"/>
    </row>
    <row r="100" spans="1:6">
      <c r="A100" s="18"/>
      <c r="B100" s="21"/>
      <c r="C100" s="18"/>
      <c r="D100" s="18"/>
      <c r="E100" s="18"/>
      <c r="F100" s="21"/>
    </row>
    <row r="101" spans="1:6">
      <c r="A101" s="18"/>
      <c r="B101" s="22"/>
      <c r="C101" s="18"/>
      <c r="D101" s="18"/>
      <c r="E101" s="18"/>
      <c r="F101" s="22"/>
    </row>
    <row r="102" spans="1:6">
      <c r="A102" s="18"/>
      <c r="B102" s="20"/>
      <c r="C102" s="18"/>
      <c r="D102" s="18"/>
      <c r="E102" s="18"/>
      <c r="F102" s="20"/>
    </row>
    <row r="103" spans="1:6">
      <c r="A103" s="18"/>
      <c r="B103" s="18"/>
      <c r="C103" s="18"/>
      <c r="D103" s="18"/>
      <c r="E103" s="18"/>
      <c r="F103" s="21"/>
    </row>
    <row r="104" spans="1:6">
      <c r="A104" s="18"/>
      <c r="B104" s="23"/>
      <c r="C104" s="18"/>
      <c r="D104" s="18"/>
      <c r="E104" s="18"/>
      <c r="F104" s="22"/>
    </row>
    <row r="105" spans="1:6">
      <c r="A105" s="18"/>
      <c r="B105" s="18"/>
      <c r="C105" s="18"/>
      <c r="D105" s="18"/>
      <c r="E105" s="18"/>
      <c r="F105" s="20"/>
    </row>
    <row r="106" spans="1:6">
      <c r="A106" s="18"/>
      <c r="B106" s="19"/>
      <c r="C106" s="18"/>
      <c r="D106" s="18"/>
      <c r="E106" s="18"/>
      <c r="F106" s="22"/>
    </row>
    <row r="107" spans="1:6">
      <c r="A107" s="18"/>
      <c r="B107" s="19"/>
      <c r="C107" s="18"/>
      <c r="D107" s="18"/>
      <c r="E107" s="18"/>
      <c r="F107" s="20"/>
    </row>
    <row r="108" spans="1:6">
      <c r="A108" s="18"/>
      <c r="B108" s="19"/>
      <c r="C108" s="18"/>
      <c r="D108" s="18"/>
      <c r="E108" s="18"/>
      <c r="F108" s="21"/>
    </row>
    <row r="109" spans="1:6">
      <c r="A109" s="18"/>
      <c r="B109" s="18"/>
      <c r="C109" s="18"/>
      <c r="D109" s="18"/>
      <c r="E109" s="18"/>
      <c r="F109" s="21"/>
    </row>
    <row r="110" spans="1:6">
      <c r="A110" s="18"/>
      <c r="B110" s="20"/>
      <c r="C110" s="18"/>
      <c r="D110" s="18"/>
      <c r="E110" s="18"/>
      <c r="F110" s="21"/>
    </row>
    <row r="111" spans="1:6">
      <c r="A111" s="18"/>
      <c r="B111" s="22"/>
      <c r="C111" s="18"/>
      <c r="D111" s="18"/>
      <c r="E111" s="18"/>
      <c r="F111" s="22"/>
    </row>
    <row r="112" spans="1:6">
      <c r="A112" s="18"/>
      <c r="B112" s="21"/>
      <c r="C112" s="18"/>
      <c r="D112" s="18"/>
      <c r="E112" s="18"/>
      <c r="F112" s="20"/>
    </row>
    <row r="113" spans="1:6">
      <c r="A113" s="18"/>
      <c r="B113" s="21"/>
      <c r="C113" s="18"/>
      <c r="D113" s="18"/>
      <c r="E113" s="18"/>
      <c r="F113" s="18"/>
    </row>
    <row r="114" spans="1:6">
      <c r="A114" s="18"/>
      <c r="B114" s="21"/>
      <c r="C114" s="18"/>
      <c r="D114" s="18"/>
      <c r="E114" s="18"/>
      <c r="F114" s="22"/>
    </row>
    <row r="115" spans="1:6">
      <c r="A115" s="18"/>
      <c r="B115" s="21"/>
      <c r="C115" s="18"/>
      <c r="D115" s="18"/>
      <c r="E115" s="18"/>
      <c r="F115" s="24"/>
    </row>
    <row r="116" spans="1:6">
      <c r="A116" s="18"/>
      <c r="B116" s="18"/>
      <c r="C116" s="18"/>
      <c r="D116" s="18"/>
      <c r="E116" s="18"/>
      <c r="F116" s="22"/>
    </row>
    <row r="117" spans="1:6">
      <c r="A117" s="18"/>
      <c r="B117" s="18"/>
      <c r="C117" s="18"/>
      <c r="D117" s="18"/>
      <c r="E117" s="18"/>
      <c r="F117" s="18"/>
    </row>
    <row r="118" spans="1:6">
      <c r="A118" s="18"/>
      <c r="B118" s="18"/>
      <c r="C118" s="18"/>
      <c r="D118" s="18"/>
      <c r="E118" s="18"/>
      <c r="F118" s="18"/>
    </row>
    <row r="119" spans="1:6">
      <c r="A119" s="18"/>
      <c r="B119" s="18"/>
      <c r="C119" s="18"/>
      <c r="D119" s="18"/>
      <c r="E119" s="18"/>
      <c r="F119" s="18"/>
    </row>
    <row r="120" spans="1:6">
      <c r="A120" s="18"/>
      <c r="B120" s="18"/>
      <c r="C120" s="18"/>
      <c r="D120" s="18"/>
      <c r="E120" s="18"/>
      <c r="F120" s="18"/>
    </row>
    <row r="121" spans="1:6">
      <c r="A121" s="18"/>
      <c r="B121" s="18"/>
      <c r="C121" s="18"/>
      <c r="D121" s="18"/>
      <c r="E121" s="18"/>
      <c r="F121" s="18"/>
    </row>
    <row r="122" spans="1:6">
      <c r="A122" s="18"/>
      <c r="B122" s="18"/>
      <c r="C122" s="18"/>
      <c r="D122" s="18"/>
      <c r="E122" s="18"/>
      <c r="F122" s="18"/>
    </row>
    <row r="123" spans="1:6">
      <c r="A123" s="18"/>
      <c r="B123" s="18"/>
      <c r="C123" s="18"/>
      <c r="D123" s="18"/>
      <c r="E123" s="18"/>
      <c r="F123" s="18"/>
    </row>
    <row r="124" spans="1:6">
      <c r="A124" s="18"/>
      <c r="B124" s="18"/>
      <c r="C124" s="18"/>
      <c r="D124" s="18"/>
      <c r="E124" s="18"/>
      <c r="F124" s="18"/>
    </row>
    <row r="125" spans="1:6">
      <c r="A125" s="18"/>
      <c r="B125" s="18"/>
      <c r="C125" s="18"/>
      <c r="D125" s="18"/>
      <c r="E125" s="18"/>
      <c r="F125" s="18"/>
    </row>
    <row r="126" spans="1:6">
      <c r="A126" s="18"/>
      <c r="B126" s="18"/>
      <c r="C126" s="18"/>
      <c r="D126" s="18"/>
      <c r="E126" s="18"/>
      <c r="F126" s="18"/>
    </row>
    <row r="127" spans="1:6">
      <c r="A127" s="18"/>
      <c r="B127" s="18"/>
      <c r="C127" s="18"/>
      <c r="D127" s="18"/>
      <c r="E127" s="18"/>
      <c r="F127" s="18"/>
    </row>
    <row r="128" spans="1:6">
      <c r="A128" s="18"/>
      <c r="B128" s="18"/>
      <c r="C128" s="18"/>
      <c r="D128" s="18"/>
      <c r="E128" s="18"/>
      <c r="F128" s="18"/>
    </row>
    <row r="129" spans="1:6">
      <c r="A129" s="18"/>
      <c r="B129" s="18"/>
      <c r="C129" s="18"/>
      <c r="D129" s="18"/>
      <c r="E129" s="18"/>
      <c r="F129" s="18"/>
    </row>
    <row r="130" spans="1:6">
      <c r="A130" s="18"/>
      <c r="B130" s="18"/>
      <c r="C130" s="18"/>
      <c r="D130" s="18"/>
      <c r="E130" s="18"/>
      <c r="F130" s="18"/>
    </row>
    <row r="131" spans="1:6">
      <c r="A131" s="18"/>
      <c r="B131" s="18"/>
      <c r="C131" s="18"/>
      <c r="D131" s="18"/>
      <c r="E131" s="18"/>
      <c r="F131" s="18"/>
    </row>
    <row r="132" spans="1:6">
      <c r="A132" s="18"/>
      <c r="B132" s="18"/>
      <c r="C132" s="18"/>
      <c r="D132" s="18"/>
      <c r="E132" s="18"/>
      <c r="F132" s="18"/>
    </row>
    <row r="133" spans="1:6">
      <c r="A133" s="18"/>
      <c r="B133" s="18"/>
      <c r="C133" s="18"/>
      <c r="D133" s="18"/>
      <c r="E133" s="18"/>
      <c r="F133" s="18"/>
    </row>
    <row r="134" spans="1:6">
      <c r="A134" s="18"/>
      <c r="B134" s="18"/>
      <c r="C134" s="18"/>
      <c r="D134" s="18"/>
      <c r="E134" s="18"/>
      <c r="F134" s="18"/>
    </row>
    <row r="135" spans="1:6">
      <c r="A135" s="18"/>
      <c r="B135" s="18"/>
      <c r="C135" s="18"/>
      <c r="D135" s="18"/>
      <c r="E135" s="18"/>
      <c r="F135" s="18"/>
    </row>
    <row r="136" spans="1:6">
      <c r="A136" s="18"/>
      <c r="B136" s="18"/>
      <c r="C136" s="18"/>
      <c r="D136" s="18"/>
      <c r="E136" s="18"/>
      <c r="F136" s="18"/>
    </row>
    <row r="137" spans="1:6">
      <c r="A137" s="18"/>
      <c r="B137" s="18"/>
      <c r="C137" s="18"/>
      <c r="D137" s="18"/>
      <c r="E137" s="18"/>
      <c r="F137" s="18"/>
    </row>
    <row r="138" spans="1:6">
      <c r="A138" s="18"/>
      <c r="B138" s="18"/>
      <c r="C138" s="18"/>
      <c r="D138" s="18"/>
      <c r="E138" s="18"/>
      <c r="F138" s="18"/>
    </row>
    <row r="139" spans="1:6">
      <c r="A139" s="18"/>
      <c r="B139" s="18"/>
      <c r="C139" s="18"/>
      <c r="D139" s="18"/>
      <c r="E139" s="18"/>
      <c r="F139" s="18"/>
    </row>
    <row r="140" spans="1:6">
      <c r="A140" s="18"/>
      <c r="B140" s="18"/>
      <c r="C140" s="18"/>
      <c r="D140" s="18"/>
      <c r="E140" s="18"/>
      <c r="F140" s="18"/>
    </row>
    <row r="141" spans="1:6">
      <c r="A141" s="18"/>
      <c r="B141" s="18"/>
      <c r="C141" s="18"/>
      <c r="D141" s="18"/>
      <c r="E141" s="18"/>
      <c r="F141" s="18"/>
    </row>
    <row r="142" spans="1:6">
      <c r="A142" s="18"/>
      <c r="B142" s="18"/>
      <c r="C142" s="18"/>
      <c r="D142" s="18"/>
      <c r="E142" s="18"/>
      <c r="F142" s="18"/>
    </row>
    <row r="143" spans="1:6">
      <c r="A143" s="18"/>
      <c r="B143" s="18"/>
      <c r="C143" s="18"/>
      <c r="D143" s="18"/>
      <c r="E143" s="18"/>
      <c r="F143" s="18"/>
    </row>
    <row r="144" spans="1:6">
      <c r="A144" s="18"/>
      <c r="B144" s="18"/>
      <c r="C144" s="18"/>
      <c r="D144" s="18"/>
      <c r="E144" s="18"/>
      <c r="F144" s="18"/>
    </row>
    <row r="145" spans="1:6">
      <c r="A145" s="18"/>
      <c r="B145" s="18"/>
      <c r="C145" s="18"/>
      <c r="D145" s="18"/>
      <c r="E145" s="18"/>
      <c r="F145" s="18"/>
    </row>
    <row r="146" spans="1:6">
      <c r="A146" s="18"/>
      <c r="B146" s="18"/>
      <c r="C146" s="18"/>
      <c r="D146" s="18"/>
      <c r="E146" s="18"/>
      <c r="F146" s="18"/>
    </row>
    <row r="147" spans="1:6">
      <c r="A147" s="18"/>
      <c r="B147" s="18"/>
      <c r="C147" s="18"/>
      <c r="D147" s="18"/>
      <c r="E147" s="18"/>
      <c r="F147" s="18"/>
    </row>
    <row r="148" spans="1:6">
      <c r="A148" s="18"/>
      <c r="B148" s="18"/>
      <c r="C148" s="18"/>
      <c r="D148" s="18"/>
      <c r="E148" s="18"/>
      <c r="F148" s="18"/>
    </row>
    <row r="149" spans="1:6">
      <c r="A149" s="18"/>
      <c r="B149" s="18"/>
      <c r="C149" s="18"/>
      <c r="D149" s="18"/>
      <c r="E149" s="18"/>
      <c r="F149" s="18"/>
    </row>
    <row r="150" spans="1:6">
      <c r="A150" s="18"/>
      <c r="B150" s="18"/>
      <c r="C150" s="18"/>
      <c r="D150" s="18"/>
      <c r="E150" s="18"/>
      <c r="F150" s="18"/>
    </row>
    <row r="151" spans="1:6">
      <c r="A151" s="18"/>
      <c r="B151" s="18"/>
      <c r="C151" s="18"/>
      <c r="D151" s="18"/>
      <c r="E151" s="18"/>
      <c r="F151" s="18"/>
    </row>
    <row r="152" spans="1:6">
      <c r="A152" s="18"/>
      <c r="B152" s="18"/>
      <c r="C152" s="18"/>
      <c r="D152" s="18"/>
      <c r="E152" s="18"/>
      <c r="F152" s="18"/>
    </row>
    <row r="153" spans="1:6">
      <c r="A153" s="18"/>
      <c r="B153" s="18"/>
      <c r="C153" s="18"/>
      <c r="D153" s="18"/>
      <c r="E153" s="18"/>
      <c r="F153" s="18"/>
    </row>
    <row r="154" spans="1:6">
      <c r="A154" s="18"/>
      <c r="B154" s="18"/>
      <c r="C154" s="18"/>
      <c r="D154" s="18"/>
      <c r="E154" s="18"/>
      <c r="F154" s="18"/>
    </row>
    <row r="155" spans="1:6">
      <c r="A155" s="18"/>
      <c r="B155" s="18"/>
      <c r="C155" s="18"/>
      <c r="D155" s="18"/>
      <c r="E155" s="18"/>
      <c r="F155" s="18"/>
    </row>
    <row r="156" spans="1:6">
      <c r="A156" s="18"/>
      <c r="B156" s="18"/>
      <c r="C156" s="18"/>
      <c r="D156" s="18"/>
      <c r="E156" s="18"/>
      <c r="F156" s="18"/>
    </row>
    <row r="157" spans="1:6">
      <c r="A157" s="18"/>
      <c r="B157" s="18"/>
      <c r="C157" s="18"/>
      <c r="D157" s="18"/>
      <c r="E157" s="18"/>
      <c r="F157" s="18"/>
    </row>
    <row r="158" spans="1:6">
      <c r="A158" s="18"/>
      <c r="B158" s="18"/>
      <c r="C158" s="18"/>
      <c r="D158" s="18"/>
      <c r="E158" s="18"/>
      <c r="F158" s="18"/>
    </row>
    <row r="159" spans="1:6">
      <c r="A159" s="18"/>
      <c r="B159" s="18"/>
      <c r="C159" s="18"/>
      <c r="D159" s="18"/>
      <c r="E159" s="18"/>
      <c r="F159" s="18"/>
    </row>
    <row r="160" spans="1:6">
      <c r="A160" s="18"/>
      <c r="B160" s="18"/>
      <c r="C160" s="18"/>
      <c r="D160" s="18"/>
      <c r="E160" s="18"/>
      <c r="F160" s="18"/>
    </row>
    <row r="161" spans="1:6">
      <c r="A161" s="18"/>
      <c r="B161" s="18"/>
      <c r="C161" s="18"/>
      <c r="D161" s="18"/>
      <c r="E161" s="18"/>
      <c r="F161" s="18"/>
    </row>
    <row r="162" spans="1:6">
      <c r="A162" s="18"/>
      <c r="B162" s="18"/>
      <c r="C162" s="18"/>
      <c r="D162" s="18"/>
      <c r="E162" s="18"/>
      <c r="F162" s="18"/>
    </row>
    <row r="163" spans="1:6">
      <c r="A163" s="18"/>
      <c r="B163" s="18"/>
      <c r="C163" s="18"/>
      <c r="D163" s="18"/>
      <c r="E163" s="18"/>
      <c r="F163" s="18"/>
    </row>
    <row r="164" spans="1:6">
      <c r="A164" s="18"/>
      <c r="B164" s="18"/>
      <c r="C164" s="18"/>
      <c r="D164" s="18"/>
      <c r="E164" s="18"/>
      <c r="F164" s="18"/>
    </row>
    <row r="165" spans="1:6">
      <c r="A165" s="18"/>
      <c r="B165" s="18"/>
      <c r="C165" s="18"/>
      <c r="D165" s="18"/>
      <c r="E165" s="18"/>
      <c r="F165" s="18"/>
    </row>
    <row r="166" spans="1:6">
      <c r="A166" s="18"/>
      <c r="B166" s="18"/>
      <c r="C166" s="18"/>
      <c r="D166" s="18"/>
      <c r="E166" s="18"/>
      <c r="F166" s="18"/>
    </row>
    <row r="167" spans="1:6">
      <c r="A167" s="18"/>
      <c r="B167" s="18"/>
      <c r="C167" s="18"/>
      <c r="D167" s="18"/>
      <c r="E167" s="18"/>
      <c r="F167" s="18"/>
    </row>
    <row r="168" spans="1:6">
      <c r="A168" s="18"/>
      <c r="B168" s="18"/>
      <c r="C168" s="18"/>
      <c r="D168" s="18"/>
      <c r="E168" s="18"/>
      <c r="F168" s="18"/>
    </row>
    <row r="169" spans="1:6">
      <c r="A169" s="18"/>
      <c r="B169" s="18"/>
      <c r="C169" s="18"/>
      <c r="D169" s="18"/>
      <c r="E169" s="18"/>
      <c r="F169" s="18"/>
    </row>
    <row r="170" spans="1:6">
      <c r="A170" s="18"/>
      <c r="B170" s="18"/>
      <c r="C170" s="18"/>
      <c r="D170" s="18"/>
      <c r="E170" s="18"/>
      <c r="F170" s="18"/>
    </row>
    <row r="171" spans="1:6">
      <c r="A171" s="18"/>
      <c r="B171" s="18"/>
      <c r="C171" s="18"/>
      <c r="D171" s="18"/>
      <c r="E171" s="18"/>
      <c r="F171" s="18"/>
    </row>
    <row r="172" spans="1:6">
      <c r="A172" s="18"/>
      <c r="B172" s="18"/>
      <c r="C172" s="18"/>
      <c r="D172" s="18"/>
      <c r="E172" s="18"/>
      <c r="F172" s="18"/>
    </row>
    <row r="173" spans="1:6">
      <c r="A173" s="18"/>
      <c r="B173" s="18"/>
      <c r="C173" s="18"/>
      <c r="D173" s="18"/>
      <c r="E173" s="18"/>
      <c r="F173" s="18"/>
    </row>
    <row r="174" spans="1:6">
      <c r="A174" s="18"/>
      <c r="B174" s="18"/>
      <c r="C174" s="18"/>
      <c r="D174" s="18"/>
      <c r="E174" s="18"/>
      <c r="F174" s="18"/>
    </row>
    <row r="175" spans="1:6">
      <c r="A175" s="18"/>
      <c r="B175" s="18"/>
      <c r="C175" s="18"/>
      <c r="D175" s="18"/>
      <c r="E175" s="18"/>
      <c r="F175" s="18"/>
    </row>
    <row r="176" spans="1:6">
      <c r="A176" s="18"/>
      <c r="B176" s="18"/>
      <c r="C176" s="18"/>
      <c r="D176" s="18"/>
      <c r="E176" s="18"/>
      <c r="F176" s="18"/>
    </row>
    <row r="177" spans="1:6">
      <c r="A177" s="18"/>
      <c r="B177" s="18"/>
      <c r="C177" s="18"/>
      <c r="D177" s="18"/>
      <c r="E177" s="18"/>
      <c r="F177" s="18"/>
    </row>
    <row r="178" spans="1:6">
      <c r="A178" s="18"/>
      <c r="B178" s="18"/>
      <c r="C178" s="18"/>
      <c r="D178" s="18"/>
      <c r="E178" s="18"/>
      <c r="F178" s="18"/>
    </row>
    <row r="179" spans="1:6">
      <c r="A179" s="18"/>
      <c r="B179" s="18"/>
      <c r="C179" s="18"/>
      <c r="D179" s="18"/>
      <c r="E179" s="18"/>
      <c r="F179" s="18"/>
    </row>
    <row r="180" spans="1:6">
      <c r="A180" s="18"/>
      <c r="B180" s="18"/>
      <c r="C180" s="18"/>
      <c r="D180" s="18"/>
      <c r="E180" s="18"/>
      <c r="F180" s="18"/>
    </row>
    <row r="181" spans="1:6">
      <c r="A181" s="18"/>
      <c r="B181" s="18"/>
      <c r="C181" s="18"/>
      <c r="D181" s="18"/>
      <c r="E181" s="18"/>
      <c r="F181" s="18"/>
    </row>
    <row r="182" spans="1:6">
      <c r="A182" s="18"/>
      <c r="B182" s="18"/>
      <c r="C182" s="18"/>
      <c r="D182" s="18"/>
      <c r="E182" s="18"/>
      <c r="F182" s="18"/>
    </row>
    <row r="183" spans="1:6">
      <c r="A183" s="18"/>
      <c r="B183" s="18"/>
      <c r="C183" s="18"/>
      <c r="D183" s="18"/>
      <c r="E183" s="18"/>
      <c r="F183" s="18"/>
    </row>
    <row r="184" spans="1:6">
      <c r="A184" s="18"/>
      <c r="B184" s="18"/>
      <c r="C184" s="18"/>
      <c r="D184" s="18"/>
      <c r="E184" s="18"/>
      <c r="F184" s="18"/>
    </row>
    <row r="185" spans="1:6">
      <c r="A185" s="18"/>
      <c r="B185" s="18"/>
      <c r="C185" s="18"/>
      <c r="D185" s="18"/>
      <c r="E185" s="18"/>
      <c r="F185" s="18"/>
    </row>
    <row r="186" spans="1:6">
      <c r="A186" s="18"/>
      <c r="B186" s="18"/>
      <c r="C186" s="18"/>
      <c r="D186" s="18"/>
      <c r="E186" s="18"/>
      <c r="F186" s="18"/>
    </row>
    <row r="187" spans="1:6">
      <c r="A187" s="18"/>
      <c r="B187" s="18"/>
      <c r="C187" s="18"/>
      <c r="D187" s="18"/>
      <c r="E187" s="18"/>
      <c r="F187" s="18"/>
    </row>
    <row r="188" spans="1:6">
      <c r="A188" s="18"/>
      <c r="B188" s="18"/>
      <c r="C188" s="18"/>
      <c r="D188" s="18"/>
      <c r="E188" s="18"/>
      <c r="F188" s="18"/>
    </row>
    <row r="189" spans="1:6">
      <c r="A189" s="18"/>
      <c r="B189" s="18"/>
      <c r="C189" s="18"/>
      <c r="D189" s="18"/>
      <c r="E189" s="18"/>
      <c r="F189" s="18"/>
    </row>
    <row r="190" spans="1:6">
      <c r="A190" s="18"/>
      <c r="B190" s="18"/>
      <c r="C190" s="18"/>
      <c r="D190" s="18"/>
      <c r="E190" s="18"/>
      <c r="F190" s="18"/>
    </row>
    <row r="191" spans="1:6">
      <c r="A191" s="18"/>
      <c r="B191" s="18"/>
      <c r="C191" s="18"/>
      <c r="D191" s="18"/>
      <c r="E191" s="18"/>
      <c r="F191" s="18"/>
    </row>
    <row r="192" spans="1:6">
      <c r="A192" s="18"/>
      <c r="B192" s="18"/>
      <c r="C192" s="18"/>
      <c r="D192" s="18"/>
      <c r="E192" s="18"/>
      <c r="F192" s="18"/>
    </row>
    <row r="193" spans="1:6">
      <c r="A193" s="18"/>
      <c r="B193" s="18"/>
      <c r="C193" s="18"/>
      <c r="D193" s="18"/>
      <c r="E193" s="18"/>
      <c r="F193" s="18"/>
    </row>
    <row r="194" spans="1:6">
      <c r="A194" s="18"/>
      <c r="B194" s="18"/>
      <c r="C194" s="18"/>
      <c r="D194" s="18"/>
      <c r="E194" s="18"/>
      <c r="F194" s="18"/>
    </row>
    <row r="195" spans="1:6">
      <c r="A195" s="18"/>
      <c r="B195" s="18"/>
      <c r="C195" s="18"/>
      <c r="D195" s="18"/>
      <c r="E195" s="18"/>
      <c r="F195" s="18"/>
    </row>
    <row r="196" spans="1:6">
      <c r="A196" s="18"/>
      <c r="B196" s="18"/>
      <c r="C196" s="18"/>
      <c r="D196" s="18"/>
      <c r="E196" s="18"/>
      <c r="F196" s="18"/>
    </row>
    <row r="197" spans="1:6">
      <c r="A197" s="18"/>
      <c r="B197" s="18"/>
      <c r="C197" s="18"/>
      <c r="D197" s="18"/>
      <c r="E197" s="18"/>
      <c r="F197" s="18"/>
    </row>
    <row r="198" spans="1:6">
      <c r="A198" s="18"/>
      <c r="B198" s="18"/>
      <c r="C198" s="18"/>
      <c r="D198" s="18"/>
      <c r="E198" s="18"/>
      <c r="F198" s="18"/>
    </row>
    <row r="199" spans="1:6">
      <c r="A199" s="18"/>
      <c r="B199" s="18"/>
      <c r="C199" s="18"/>
      <c r="D199" s="18"/>
      <c r="E199" s="18"/>
      <c r="F199" s="18"/>
    </row>
    <row r="200" spans="1:6">
      <c r="A200" s="18"/>
      <c r="B200" s="18"/>
      <c r="C200" s="18"/>
      <c r="D200" s="18"/>
      <c r="E200" s="18"/>
      <c r="F200" s="18"/>
    </row>
    <row r="201" spans="1:6">
      <c r="A201" s="18"/>
      <c r="B201" s="18"/>
      <c r="C201" s="18"/>
      <c r="D201" s="18"/>
      <c r="E201" s="18"/>
      <c r="F201" s="18"/>
    </row>
    <row r="202" spans="1:6">
      <c r="A202" s="18"/>
      <c r="B202" s="18"/>
      <c r="C202" s="18"/>
      <c r="D202" s="18"/>
      <c r="E202" s="18"/>
      <c r="F202" s="18"/>
    </row>
    <row r="203" spans="1:6">
      <c r="A203" s="18"/>
      <c r="B203" s="18"/>
      <c r="C203" s="18"/>
      <c r="D203" s="18"/>
      <c r="E203" s="18"/>
      <c r="F203" s="18"/>
    </row>
    <row r="204" spans="1:6">
      <c r="A204" s="18"/>
      <c r="B204" s="18"/>
      <c r="C204" s="18"/>
      <c r="D204" s="18"/>
      <c r="E204" s="18"/>
      <c r="F204" s="18"/>
    </row>
    <row r="205" spans="1:6">
      <c r="A205" s="18"/>
      <c r="B205" s="18"/>
      <c r="C205" s="18"/>
      <c r="D205" s="18"/>
      <c r="E205" s="18"/>
      <c r="F205" s="18"/>
    </row>
    <row r="206" spans="1:6">
      <c r="A206" s="18"/>
      <c r="B206" s="18"/>
      <c r="C206" s="18"/>
      <c r="D206" s="18"/>
      <c r="E206" s="18"/>
      <c r="F206" s="18"/>
    </row>
    <row r="207" spans="1:6">
      <c r="A207" s="18"/>
      <c r="B207" s="18"/>
      <c r="C207" s="18"/>
      <c r="D207" s="18"/>
      <c r="E207" s="18"/>
      <c r="F207" s="18"/>
    </row>
    <row r="208" spans="1:6">
      <c r="A208" s="18"/>
      <c r="B208" s="18"/>
      <c r="C208" s="18"/>
      <c r="D208" s="18"/>
      <c r="E208" s="18"/>
      <c r="F208" s="18"/>
    </row>
    <row r="209" spans="1:6">
      <c r="A209" s="18"/>
      <c r="B209" s="18"/>
      <c r="C209" s="18"/>
      <c r="D209" s="18"/>
      <c r="E209" s="18"/>
      <c r="F209" s="18"/>
    </row>
    <row r="210" spans="1:6">
      <c r="A210" s="18"/>
      <c r="B210" s="18"/>
      <c r="C210" s="18"/>
      <c r="D210" s="18"/>
      <c r="E210" s="18"/>
      <c r="F210" s="18"/>
    </row>
    <row r="211" spans="1:6">
      <c r="A211" s="18"/>
      <c r="B211" s="18"/>
      <c r="C211" s="18"/>
      <c r="D211" s="18"/>
      <c r="E211" s="18"/>
      <c r="F211" s="18"/>
    </row>
    <row r="212" spans="1:6">
      <c r="A212" s="18"/>
      <c r="B212" s="18"/>
      <c r="C212" s="18"/>
      <c r="D212" s="18"/>
      <c r="E212" s="18"/>
      <c r="F212" s="18"/>
    </row>
    <row r="213" spans="1:6">
      <c r="A213" s="18"/>
      <c r="B213" s="18"/>
      <c r="C213" s="18"/>
      <c r="D213" s="18"/>
      <c r="E213" s="18"/>
      <c r="F213" s="18"/>
    </row>
    <row r="214" spans="1:6">
      <c r="A214" s="18"/>
      <c r="B214" s="18"/>
      <c r="C214" s="18"/>
      <c r="D214" s="18"/>
      <c r="E214" s="18"/>
      <c r="F214" s="18"/>
    </row>
    <row r="215" spans="1:6">
      <c r="A215" s="18"/>
      <c r="B215" s="18"/>
      <c r="C215" s="18"/>
      <c r="D215" s="18"/>
      <c r="E215" s="18"/>
      <c r="F215" s="18"/>
    </row>
    <row r="216" spans="1:6">
      <c r="A216" s="18"/>
      <c r="B216" s="18"/>
      <c r="C216" s="18"/>
      <c r="D216" s="18"/>
      <c r="E216" s="18"/>
      <c r="F216" s="18"/>
    </row>
    <row r="217" spans="1:6">
      <c r="A217" s="18"/>
      <c r="B217" s="18"/>
      <c r="C217" s="18"/>
      <c r="D217" s="18"/>
      <c r="E217" s="18"/>
      <c r="F217" s="18"/>
    </row>
    <row r="218" spans="1:6">
      <c r="A218" s="18"/>
      <c r="B218" s="18"/>
      <c r="C218" s="18"/>
      <c r="D218" s="18"/>
      <c r="E218" s="18"/>
      <c r="F218" s="18"/>
    </row>
    <row r="219" spans="1:6">
      <c r="A219" s="18"/>
      <c r="B219" s="18"/>
      <c r="C219" s="18"/>
      <c r="D219" s="18"/>
      <c r="E219" s="18"/>
      <c r="F219" s="18"/>
    </row>
    <row r="220" spans="1:6">
      <c r="A220" s="18"/>
      <c r="B220" s="18"/>
      <c r="C220" s="18"/>
      <c r="D220" s="18"/>
      <c r="E220" s="18"/>
      <c r="F220" s="18"/>
    </row>
    <row r="221" spans="1:6">
      <c r="A221" s="18"/>
      <c r="B221" s="18"/>
      <c r="C221" s="18"/>
      <c r="D221" s="18"/>
      <c r="E221" s="18"/>
      <c r="F221" s="18"/>
    </row>
    <row r="222" spans="1:6">
      <c r="A222" s="18"/>
      <c r="B222" s="18"/>
      <c r="C222" s="18"/>
      <c r="D222" s="18"/>
      <c r="E222" s="18"/>
      <c r="F222" s="18"/>
    </row>
    <row r="223" spans="1:6">
      <c r="A223" s="18"/>
      <c r="B223" s="18"/>
      <c r="C223" s="18"/>
      <c r="D223" s="18"/>
      <c r="E223" s="18"/>
      <c r="F223" s="18"/>
    </row>
    <row r="224" spans="1:6">
      <c r="A224" s="18"/>
      <c r="B224" s="18"/>
      <c r="C224" s="18"/>
      <c r="D224" s="18"/>
      <c r="E224" s="18"/>
      <c r="F224" s="18"/>
    </row>
  </sheetData>
  <mergeCells count="12">
    <mergeCell ref="A3:F3"/>
    <mergeCell ref="A2:F2"/>
    <mergeCell ref="A83:E83"/>
    <mergeCell ref="A56:F56"/>
    <mergeCell ref="A60:F60"/>
    <mergeCell ref="A65:F65"/>
    <mergeCell ref="A1:F1"/>
    <mergeCell ref="A77:E77"/>
    <mergeCell ref="A82:E82"/>
    <mergeCell ref="A45:E45"/>
    <mergeCell ref="A47:F47"/>
    <mergeCell ref="A51:F51"/>
  </mergeCells>
  <phoneticPr fontId="2" type="noConversion"/>
  <pageMargins left="0.7" right="0.7" top="0.75" bottom="0.75" header="0.3" footer="0.3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5" workbookViewId="0"/>
  </sheetViews>
  <sheetFormatPr defaultRowHeight="15"/>
  <sheetData/>
  <phoneticPr fontId="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2020-02-15T11:13:54Z</dcterms:modified>
</cp:coreProperties>
</file>