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а\Documents\Саша\АРХИ\ЛСК\Мамин сад\конкурс\"/>
    </mc:Choice>
  </mc:AlternateContent>
  <xr:revisionPtr revIDLastSave="0" documentId="13_ncr:1_{150408D0-C381-420D-B08C-AC0C22B078E5}" xr6:coauthVersionLast="45" xr6:coauthVersionMax="45" xr10:uidLastSave="{00000000-0000-0000-0000-000000000000}"/>
  <bookViews>
    <workbookView xWindow="-98" yWindow="-98" windowWidth="19396" windowHeight="11596" xr2:uid="{C179720C-5C49-4EE0-B19C-70BE2DA877A4}"/>
  </bookViews>
  <sheets>
    <sheet name="Лист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2" l="1"/>
  <c r="F18" i="2" l="1"/>
  <c r="F17" i="2"/>
  <c r="F21" i="2"/>
  <c r="F19" i="2"/>
  <c r="F16" i="2"/>
  <c r="F15" i="2"/>
  <c r="F14" i="2"/>
  <c r="F13" i="2"/>
  <c r="F12" i="2"/>
  <c r="F11" i="2"/>
  <c r="F10" i="2"/>
  <c r="F8" i="2"/>
  <c r="F7" i="2"/>
  <c r="F6" i="2"/>
  <c r="F5" i="2"/>
  <c r="F22" i="2" l="1"/>
  <c r="F24" i="2" l="1"/>
  <c r="F25" i="2" s="1"/>
</calcChain>
</file>

<file path=xl/sharedStrings.xml><?xml version="1.0" encoding="utf-8"?>
<sst xmlns="http://schemas.openxmlformats.org/spreadsheetml/2006/main" count="45" uniqueCount="36">
  <si>
    <t>№/№</t>
  </si>
  <si>
    <t>стоимость</t>
  </si>
  <si>
    <t>цена</t>
  </si>
  <si>
    <t>шт</t>
  </si>
  <si>
    <t>единицы</t>
  </si>
  <si>
    <t>количество</t>
  </si>
  <si>
    <t>т</t>
  </si>
  <si>
    <t>%</t>
  </si>
  <si>
    <t>ИТОГО</t>
  </si>
  <si>
    <t>МАТЕРИАЛЫ</t>
  </si>
  <si>
    <t xml:space="preserve">Мамин сад  </t>
  </si>
  <si>
    <t>Укрупненная смета</t>
  </si>
  <si>
    <t>Грунт</t>
  </si>
  <si>
    <t>куб м</t>
  </si>
  <si>
    <t>Доска строганная 6000Х150Х50</t>
  </si>
  <si>
    <t>TopLasur Belinka</t>
  </si>
  <si>
    <t>литры</t>
  </si>
  <si>
    <t>Состав для искусственного состаривания древесины VARATHANE</t>
  </si>
  <si>
    <t>МАФ Шалаш</t>
  </si>
  <si>
    <t>МАФ Пергола</t>
  </si>
  <si>
    <t>пог м</t>
  </si>
  <si>
    <t>кв м</t>
  </si>
  <si>
    <t>Брусчатка Старый Город</t>
  </si>
  <si>
    <t>Гравийный отсев</t>
  </si>
  <si>
    <t>Газон рулонный</t>
  </si>
  <si>
    <t>Плодовые деревья крупномеры</t>
  </si>
  <si>
    <t xml:space="preserve">Плодовые кустарники </t>
  </si>
  <si>
    <t>Декоративные кустарники</t>
  </si>
  <si>
    <t>Мебель старинная сборный комплект</t>
  </si>
  <si>
    <t>РАБОТЫ</t>
  </si>
  <si>
    <t>Человеко/дни</t>
  </si>
  <si>
    <t>чел/дн</t>
  </si>
  <si>
    <t>Транспортные и накладные расходы</t>
  </si>
  <si>
    <t>Травянистые многолетники</t>
  </si>
  <si>
    <t>Огородные культуры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</si>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</sst>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center" vertical="center" wrapText="1"/>
    </xf>
  </cellStyleXfs>
  <cellXfs count="20">
    <xf numFmtId="0" fontId="0" fillId="0" borderId="0" xfId="0"/>
    <xf numFmtId="0" fontId="0" fillId="0" borderId="0" xfId="0" applyBorder="1"/>
    <xf numFmtId="0" fontId="0" fillId="0" borderId="0" xfId="0" applyFont="1" applyBorder="1"/>
    <xf numFmtId="164" fontId="3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 shrinkToFit="1"/>
    </xf>
    <xf numFmtId="0" fontId="3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 shrinkToFi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wrapText="1" shrinkToFit="1"/>
    </xf>
    <xf numFmtId="164" fontId="3" fillId="2" borderId="0" xfId="0" applyNumberFormat="1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right"/>
    </xf>
    <xf numFmtId="49" fontId="4" fillId="2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164" fontId="3" fillId="2" borderId="0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Стиль 1" xfId="1" xr:uid="{BE03D4F9-7A45-449F-AC3E-BFEC24486F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63D37-3788-48E7-AE7D-B0E9A6C5539A}">
  <dimension ref="A1:Q25"/>
  <sheetViews>
    <sheetView tabSelected="1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J23" sqref="J23"/>
    </sheetView>
  </sheetViews>
  <sheetFormatPr defaultRowHeight="14.25" x14ac:dyDescent="0.45"/>
  <cols>
    <col min="1" max="1" width="7.33203125" style="10" customWidth="1"/>
    <col min="2" max="2" width="55.73046875" style="11" customWidth="1"/>
    <col min="3" max="3" width="10.33203125" style="12" customWidth="1"/>
    <col min="4" max="4" width="10.53125" style="13" customWidth="1"/>
    <col min="5" max="5" width="10.06640625" style="13" customWidth="1"/>
    <col min="6" max="6" width="10.6640625" style="14" customWidth="1"/>
    <col min="7" max="17" width="9.06640625" style="2"/>
    <col min="18" max="16384" width="9.06640625" style="1"/>
  </cols>
  <sheetData>
    <row r="1" spans="1:6" ht="33.4" customHeight="1" x14ac:dyDescent="0.45">
      <c r="A1" s="15" t="s">
        <v>10</v>
      </c>
      <c r="B1" s="15"/>
      <c r="C1" s="15"/>
      <c r="D1" s="15"/>
      <c r="E1" s="15"/>
      <c r="F1" s="15"/>
    </row>
    <row r="2" spans="1:6" ht="17.25" customHeight="1" x14ac:dyDescent="0.45">
      <c r="A2" s="16" t="s">
        <v>0</v>
      </c>
      <c r="B2" s="17"/>
      <c r="C2" s="15" t="s">
        <v>11</v>
      </c>
      <c r="D2" s="15"/>
      <c r="E2" s="15"/>
      <c r="F2" s="15"/>
    </row>
    <row r="3" spans="1:6" x14ac:dyDescent="0.45">
      <c r="A3" s="16"/>
      <c r="B3" s="18"/>
      <c r="C3" s="3" t="s">
        <v>4</v>
      </c>
      <c r="D3" s="7" t="s">
        <v>5</v>
      </c>
      <c r="E3" s="7" t="s">
        <v>2</v>
      </c>
      <c r="F3" s="4" t="s">
        <v>1</v>
      </c>
    </row>
    <row r="4" spans="1:6" x14ac:dyDescent="0.45">
      <c r="A4" s="6">
        <v>1</v>
      </c>
      <c r="B4" s="9" t="s">
        <v>9</v>
      </c>
      <c r="C4" s="3"/>
      <c r="D4" s="7"/>
      <c r="E4" s="7"/>
      <c r="F4" s="4"/>
    </row>
    <row r="5" spans="1:6" x14ac:dyDescent="0.45">
      <c r="A5" s="6">
        <v>2</v>
      </c>
      <c r="B5" s="5" t="s">
        <v>12</v>
      </c>
      <c r="C5" s="3" t="s">
        <v>13</v>
      </c>
      <c r="D5" s="7">
        <v>10</v>
      </c>
      <c r="E5" s="7">
        <v>1500</v>
      </c>
      <c r="F5" s="8">
        <f t="shared" ref="F5:F19" si="0">D5*E5</f>
        <v>15000</v>
      </c>
    </row>
    <row r="6" spans="1:6" x14ac:dyDescent="0.45">
      <c r="A6" s="6">
        <v>3</v>
      </c>
      <c r="B6" s="5" t="s">
        <v>14</v>
      </c>
      <c r="C6" s="3" t="s">
        <v>3</v>
      </c>
      <c r="D6" s="7">
        <v>43</v>
      </c>
      <c r="E6" s="7">
        <v>750</v>
      </c>
      <c r="F6" s="8">
        <f t="shared" si="0"/>
        <v>32250</v>
      </c>
    </row>
    <row r="7" spans="1:6" x14ac:dyDescent="0.45">
      <c r="A7" s="6">
        <v>4</v>
      </c>
      <c r="B7" s="5" t="s">
        <v>15</v>
      </c>
      <c r="C7" s="3" t="s">
        <v>16</v>
      </c>
      <c r="D7" s="7">
        <v>20</v>
      </c>
      <c r="E7" s="7">
        <v>900</v>
      </c>
      <c r="F7" s="8">
        <f t="shared" si="0"/>
        <v>18000</v>
      </c>
    </row>
    <row r="8" spans="1:6" x14ac:dyDescent="0.45">
      <c r="A8" s="6">
        <v>5</v>
      </c>
      <c r="B8" s="5" t="s">
        <v>17</v>
      </c>
      <c r="C8" s="3" t="s">
        <v>16</v>
      </c>
      <c r="D8" s="7">
        <v>20</v>
      </c>
      <c r="E8" s="7">
        <v>1700</v>
      </c>
      <c r="F8" s="8">
        <f t="shared" si="0"/>
        <v>34000</v>
      </c>
    </row>
    <row r="9" spans="1:6" x14ac:dyDescent="0.45">
      <c r="A9" s="6">
        <v>6</v>
      </c>
      <c r="B9" s="5" t="s">
        <v>18</v>
      </c>
      <c r="C9" s="3" t="s">
        <v>3</v>
      </c>
      <c r="D9" s="7">
        <v>1</v>
      </c>
      <c r="E9" s="7">
        <v>100000</v>
      </c>
      <c r="F9" s="8">
        <f>D9*E9</f>
        <v>100000</v>
      </c>
    </row>
    <row r="10" spans="1:6" x14ac:dyDescent="0.45">
      <c r="A10" s="6">
        <v>7</v>
      </c>
      <c r="B10" s="5" t="s">
        <v>19</v>
      </c>
      <c r="C10" s="3" t="s">
        <v>20</v>
      </c>
      <c r="D10" s="7">
        <v>7</v>
      </c>
      <c r="E10" s="7">
        <v>10000</v>
      </c>
      <c r="F10" s="8">
        <f t="shared" si="0"/>
        <v>70000</v>
      </c>
    </row>
    <row r="11" spans="1:6" x14ac:dyDescent="0.45">
      <c r="A11" s="6">
        <v>8</v>
      </c>
      <c r="B11" s="5" t="s">
        <v>22</v>
      </c>
      <c r="C11" s="3" t="s">
        <v>21</v>
      </c>
      <c r="D11" s="7">
        <v>6</v>
      </c>
      <c r="E11" s="7">
        <v>1200</v>
      </c>
      <c r="F11" s="8">
        <f t="shared" si="0"/>
        <v>7200</v>
      </c>
    </row>
    <row r="12" spans="1:6" x14ac:dyDescent="0.45">
      <c r="A12" s="6">
        <v>9</v>
      </c>
      <c r="B12" s="5" t="s">
        <v>23</v>
      </c>
      <c r="C12" s="3" t="s">
        <v>6</v>
      </c>
      <c r="D12" s="7">
        <v>4</v>
      </c>
      <c r="E12" s="7">
        <v>6000</v>
      </c>
      <c r="F12" s="8">
        <f t="shared" si="0"/>
        <v>24000</v>
      </c>
    </row>
    <row r="13" spans="1:6" x14ac:dyDescent="0.45">
      <c r="A13" s="6">
        <v>10</v>
      </c>
      <c r="B13" s="5" t="s">
        <v>24</v>
      </c>
      <c r="C13" s="3" t="s">
        <v>21</v>
      </c>
      <c r="D13" s="7">
        <v>20</v>
      </c>
      <c r="E13" s="7">
        <v>200</v>
      </c>
      <c r="F13" s="8">
        <f t="shared" si="0"/>
        <v>4000</v>
      </c>
    </row>
    <row r="14" spans="1:6" x14ac:dyDescent="0.45">
      <c r="A14" s="6">
        <v>11</v>
      </c>
      <c r="B14" s="5" t="s">
        <v>25</v>
      </c>
      <c r="C14" s="3" t="s">
        <v>3</v>
      </c>
      <c r="D14" s="7">
        <v>4</v>
      </c>
      <c r="E14" s="7">
        <v>20000</v>
      </c>
      <c r="F14" s="8">
        <f t="shared" si="0"/>
        <v>80000</v>
      </c>
    </row>
    <row r="15" spans="1:6" x14ac:dyDescent="0.45">
      <c r="A15" s="6">
        <v>12</v>
      </c>
      <c r="B15" s="5" t="s">
        <v>26</v>
      </c>
      <c r="C15" s="3" t="s">
        <v>3</v>
      </c>
      <c r="D15" s="7">
        <v>3</v>
      </c>
      <c r="E15" s="7">
        <v>8000</v>
      </c>
      <c r="F15" s="8">
        <f t="shared" si="0"/>
        <v>24000</v>
      </c>
    </row>
    <row r="16" spans="1:6" x14ac:dyDescent="0.45">
      <c r="A16" s="6">
        <v>13</v>
      </c>
      <c r="B16" s="5" t="s">
        <v>27</v>
      </c>
      <c r="C16" s="3" t="s">
        <v>3</v>
      </c>
      <c r="D16" s="7">
        <v>6</v>
      </c>
      <c r="E16" s="7">
        <v>15000</v>
      </c>
      <c r="F16" s="8">
        <f t="shared" si="0"/>
        <v>90000</v>
      </c>
    </row>
    <row r="17" spans="1:6" x14ac:dyDescent="0.45">
      <c r="A17" s="6">
        <v>14</v>
      </c>
      <c r="B17" s="5" t="s">
        <v>33</v>
      </c>
      <c r="C17" s="3" t="s">
        <v>3</v>
      </c>
      <c r="D17" s="7">
        <v>830</v>
      </c>
      <c r="E17" s="7">
        <v>200</v>
      </c>
      <c r="F17" s="8">
        <f t="shared" si="0"/>
        <v>166000</v>
      </c>
    </row>
    <row r="18" spans="1:6" x14ac:dyDescent="0.45">
      <c r="A18" s="6">
        <v>15</v>
      </c>
      <c r="B18" s="5" t="s">
        <v>34</v>
      </c>
      <c r="C18" s="3" t="s">
        <v>3</v>
      </c>
      <c r="D18" s="7">
        <v>65</v>
      </c>
      <c r="E18" s="7">
        <v>200</v>
      </c>
      <c r="F18" s="8">
        <f t="shared" si="0"/>
        <v>13000</v>
      </c>
    </row>
    <row r="19" spans="1:6" x14ac:dyDescent="0.45">
      <c r="A19" s="6">
        <v>16</v>
      </c>
      <c r="B19" s="5" t="s">
        <v>28</v>
      </c>
      <c r="C19" s="3" t="s">
        <v>3</v>
      </c>
      <c r="D19" s="7">
        <v>1</v>
      </c>
      <c r="E19" s="7">
        <v>50000</v>
      </c>
      <c r="F19" s="8">
        <f t="shared" si="0"/>
        <v>50000</v>
      </c>
    </row>
    <row r="20" spans="1:6" x14ac:dyDescent="0.45">
      <c r="A20" s="6">
        <v>17</v>
      </c>
      <c r="B20" s="9" t="s">
        <v>29</v>
      </c>
      <c r="C20" s="3"/>
      <c r="D20" s="7"/>
      <c r="E20" s="7"/>
      <c r="F20" s="8"/>
    </row>
    <row r="21" spans="1:6" x14ac:dyDescent="0.45">
      <c r="A21" s="6">
        <v>18</v>
      </c>
      <c r="B21" s="5" t="s">
        <v>30</v>
      </c>
      <c r="C21" s="3" t="s">
        <v>31</v>
      </c>
      <c r="D21" s="7">
        <v>30</v>
      </c>
      <c r="E21" s="7">
        <v>2500</v>
      </c>
      <c r="F21" s="8">
        <f t="shared" ref="F21" si="1">D21*E21</f>
        <v>75000</v>
      </c>
    </row>
    <row r="22" spans="1:6" x14ac:dyDescent="0.45">
      <c r="A22" s="6">
        <v>19</v>
      </c>
      <c r="B22" s="9" t="s">
        <v>8</v>
      </c>
      <c r="C22" s="3"/>
      <c r="D22" s="7"/>
      <c r="E22" s="7"/>
      <c r="F22" s="8">
        <f>SUM(F5:F21)</f>
        <v>802450</v>
      </c>
    </row>
    <row r="23" spans="1:6" x14ac:dyDescent="0.45">
      <c r="A23" s="6"/>
      <c r="B23" s="9"/>
      <c r="C23" s="19"/>
      <c r="D23" s="7"/>
      <c r="E23" s="7"/>
      <c r="F23" s="8"/>
    </row>
    <row r="24" spans="1:6" x14ac:dyDescent="0.45">
      <c r="A24" s="6">
        <v>20</v>
      </c>
      <c r="B24" s="5" t="s">
        <v>32</v>
      </c>
      <c r="C24" s="12" t="s">
        <v>7</v>
      </c>
      <c r="D24" s="7">
        <v>15</v>
      </c>
      <c r="E24" s="7"/>
      <c r="F24" s="8">
        <f>F22/100*D24</f>
        <v>120367.5</v>
      </c>
    </row>
    <row r="25" spans="1:6" x14ac:dyDescent="0.45">
      <c r="A25" s="6">
        <v>21</v>
      </c>
      <c r="B25" s="9" t="s">
        <v>35</v>
      </c>
      <c r="C25" s="3"/>
      <c r="D25" s="7"/>
      <c r="E25" s="7"/>
      <c r="F25" s="8">
        <f>SUM(F22:F24)</f>
        <v>922817.5</v>
      </c>
    </row>
  </sheetData>
  <mergeCells count="4">
    <mergeCell ref="A1:F1"/>
    <mergeCell ref="A2:A3"/>
    <mergeCell ref="B2:B3"/>
    <mergeCell ref="C2:F2"/>
  </mergeCells>
  <phoneticPr fontId="2" type="noConversion"/>
  <pageMargins left="0.7" right="0.7" top="0.75" bottom="0.75" header="0.3" footer="0.3"/>
  <pageSetup paperSize="8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Малина</dc:creator>
  <cp:lastModifiedBy>Александра</cp:lastModifiedBy>
  <cp:lastPrinted>2020-02-14T21:58:56Z</cp:lastPrinted>
  <dcterms:created xsi:type="dcterms:W3CDTF">2019-02-22T10:04:47Z</dcterms:created>
  <dcterms:modified xsi:type="dcterms:W3CDTF">2020-02-15T19:41:43Z</dcterms:modified>
</cp:coreProperties>
</file>