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ya\Desktop\Сады и люди 2020\"/>
    </mc:Choice>
  </mc:AlternateContent>
  <xr:revisionPtr revIDLastSave="0" documentId="8_{7362AA32-A1A3-43DD-ACC3-222FC81D6C1A}" xr6:coauthVersionLast="45" xr6:coauthVersionMax="45" xr10:uidLastSave="{00000000-0000-0000-0000-000000000000}"/>
  <bookViews>
    <workbookView xWindow="-120" yWindow="-120" windowWidth="24240" windowHeight="13140" xr2:uid="{41ECD482-BC0E-4683-AAD0-87CBD44141EF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1" i="1" l="1"/>
  <c r="F39" i="1"/>
  <c r="F38" i="1"/>
  <c r="F40" i="1" s="1"/>
  <c r="F35" i="1"/>
  <c r="F30" i="1"/>
  <c r="F31" i="1"/>
  <c r="F32" i="1"/>
  <c r="F33" i="1"/>
  <c r="F34" i="1"/>
  <c r="F22" i="1"/>
  <c r="F29" i="1"/>
  <c r="F23" i="1"/>
  <c r="F24" i="1"/>
  <c r="F25" i="1"/>
  <c r="F21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3" i="1"/>
  <c r="F26" i="1" l="1"/>
  <c r="F18" i="1"/>
</calcChain>
</file>

<file path=xl/sharedStrings.xml><?xml version="1.0" encoding="utf-8"?>
<sst xmlns="http://schemas.openxmlformats.org/spreadsheetml/2006/main" count="62" uniqueCount="44">
  <si>
    <t>Смета на растения</t>
  </si>
  <si>
    <t>№</t>
  </si>
  <si>
    <t>Наименование</t>
  </si>
  <si>
    <t>Объем, м.куб.</t>
  </si>
  <si>
    <t>Стоимость за м. куб., руб.</t>
  </si>
  <si>
    <t>Стоимость, руб.</t>
  </si>
  <si>
    <t>Покрытие</t>
  </si>
  <si>
    <t>Смета на покрытия</t>
  </si>
  <si>
    <t>Щебень 40-70 мм, 10 см</t>
  </si>
  <si>
    <t>Песчано-гравийная смесь, 5 см</t>
  </si>
  <si>
    <t>Песок средний, 15 см</t>
  </si>
  <si>
    <t>Песчаное</t>
  </si>
  <si>
    <t>Деревянный настил</t>
  </si>
  <si>
    <t>Деревянный брус, 50х70 мм</t>
  </si>
  <si>
    <t>Деревянная доска, 40х150х6000 мм</t>
  </si>
  <si>
    <t>Плодородный слой, 10 см</t>
  </si>
  <si>
    <t>Газон</t>
  </si>
  <si>
    <t>Цветники</t>
  </si>
  <si>
    <t>Смета на МАФ</t>
  </si>
  <si>
    <t>Саморез, 3,5х45 мм (в шт.)</t>
  </si>
  <si>
    <t>Газон рулонный, 40х200 см (в м.кв.)</t>
  </si>
  <si>
    <t>Геотекстиль (в м.кв.)</t>
  </si>
  <si>
    <t>Итого за покрытия, руб.:</t>
  </si>
  <si>
    <t>Кол-во, шт.</t>
  </si>
  <si>
    <t>Стоимость за шт., руб.</t>
  </si>
  <si>
    <t>Ель европейская, 4 м</t>
  </si>
  <si>
    <t>Лещина обыкновенная, 3 м</t>
  </si>
  <si>
    <t>Барбарис обыкновенный, 80 см</t>
  </si>
  <si>
    <t>Итого за растения, руб.:</t>
  </si>
  <si>
    <t>Смета на многолетники</t>
  </si>
  <si>
    <t>Дерен белый, 80 см</t>
  </si>
  <si>
    <t xml:space="preserve">Боярышник однопестичный </t>
  </si>
  <si>
    <t>Горец изменчивый</t>
  </si>
  <si>
    <t>Кровохлёбка лекарственная</t>
  </si>
  <si>
    <t>Щучка дернистая</t>
  </si>
  <si>
    <t>Вейник остроцветковый 'Overdam'</t>
  </si>
  <si>
    <t>Молиния голубая 'Variegata'</t>
  </si>
  <si>
    <t>Молиния голубая 'Moorhexe'</t>
  </si>
  <si>
    <t>Кол-во, м.п.</t>
  </si>
  <si>
    <t>Стоимость за м.п., руб.</t>
  </si>
  <si>
    <t>Пергола</t>
  </si>
  <si>
    <t>Металлическая дуга</t>
  </si>
  <si>
    <t>Итого за МАФ, руб.: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</si>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</sst>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1" fillId="0" borderId="12" xfId="0" applyFont="1" applyBorder="1"/>
    <xf numFmtId="2" fontId="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2" fontId="2" fillId="0" borderId="1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2" fontId="2" fillId="0" borderId="2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2" fontId="2" fillId="0" borderId="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C2F58-4C33-4859-B62E-5C22F156F5BD}">
  <dimension ref="A1:F41"/>
  <sheetViews>
    <sheetView tabSelected="1" workbookViewId="0">
      <selection activeCell="J43" sqref="J43"/>
    </sheetView>
  </sheetViews>
  <sheetFormatPr defaultRowHeight="15" x14ac:dyDescent="0.25"/>
  <cols>
    <col min="2" max="2" width="15.85546875" customWidth="1"/>
    <col min="3" max="3" width="21.28515625" customWidth="1"/>
    <col min="4" max="4" width="14.42578125" bestFit="1" customWidth="1"/>
    <col min="5" max="5" width="26.42578125" bestFit="1" customWidth="1"/>
    <col min="6" max="6" width="19" bestFit="1" customWidth="1"/>
  </cols>
  <sheetData>
    <row r="1" spans="1:6" ht="15.75" x14ac:dyDescent="0.25">
      <c r="A1" s="13" t="s">
        <v>7</v>
      </c>
      <c r="B1" s="14"/>
      <c r="C1" s="14"/>
      <c r="D1" s="14"/>
      <c r="E1" s="14"/>
      <c r="F1" s="15"/>
    </row>
    <row r="2" spans="1:6" ht="15.75" x14ac:dyDescent="0.25">
      <c r="A2" s="16" t="s">
        <v>1</v>
      </c>
      <c r="B2" s="9" t="s">
        <v>6</v>
      </c>
      <c r="C2" s="9" t="s">
        <v>2</v>
      </c>
      <c r="D2" s="9" t="s">
        <v>3</v>
      </c>
      <c r="E2" s="9" t="s">
        <v>4</v>
      </c>
      <c r="F2" s="17" t="s">
        <v>5</v>
      </c>
    </row>
    <row r="3" spans="1:6" ht="31.5" x14ac:dyDescent="0.25">
      <c r="A3" s="18">
        <v>1</v>
      </c>
      <c r="B3" s="3" t="s">
        <v>11</v>
      </c>
      <c r="C3" s="6" t="s">
        <v>10</v>
      </c>
      <c r="D3" s="7">
        <v>2.08</v>
      </c>
      <c r="E3" s="7">
        <v>800</v>
      </c>
      <c r="F3" s="19">
        <f>D3*E3</f>
        <v>1664</v>
      </c>
    </row>
    <row r="4" spans="1:6" ht="31.5" x14ac:dyDescent="0.25">
      <c r="A4" s="18">
        <v>2</v>
      </c>
      <c r="B4" s="4"/>
      <c r="C4" s="6" t="s">
        <v>8</v>
      </c>
      <c r="D4" s="7">
        <v>1.39</v>
      </c>
      <c r="E4" s="7">
        <v>2876</v>
      </c>
      <c r="F4" s="19">
        <f t="shared" ref="F4:F17" si="0">D4*E4</f>
        <v>3997.64</v>
      </c>
    </row>
    <row r="5" spans="1:6" ht="31.5" x14ac:dyDescent="0.25">
      <c r="A5" s="18">
        <v>3</v>
      </c>
      <c r="B5" s="5"/>
      <c r="C5" s="6" t="s">
        <v>9</v>
      </c>
      <c r="D5" s="7">
        <v>0.69</v>
      </c>
      <c r="E5" s="7">
        <v>850</v>
      </c>
      <c r="F5" s="19">
        <f t="shared" si="0"/>
        <v>586.5</v>
      </c>
    </row>
    <row r="6" spans="1:6" ht="31.5" x14ac:dyDescent="0.25">
      <c r="A6" s="18">
        <v>4</v>
      </c>
      <c r="B6" s="3" t="s">
        <v>12</v>
      </c>
      <c r="C6" s="6" t="s">
        <v>10</v>
      </c>
      <c r="D6" s="7">
        <v>0.59</v>
      </c>
      <c r="E6" s="7">
        <v>800</v>
      </c>
      <c r="F6" s="19">
        <f t="shared" si="0"/>
        <v>472</v>
      </c>
    </row>
    <row r="7" spans="1:6" ht="31.5" x14ac:dyDescent="0.25">
      <c r="A7" s="18">
        <v>5</v>
      </c>
      <c r="B7" s="4"/>
      <c r="C7" s="6" t="s">
        <v>8</v>
      </c>
      <c r="D7" s="7">
        <v>0.35</v>
      </c>
      <c r="E7" s="7">
        <v>2876</v>
      </c>
      <c r="F7" s="19">
        <f t="shared" si="0"/>
        <v>1006.5999999999999</v>
      </c>
    </row>
    <row r="8" spans="1:6" ht="31.5" x14ac:dyDescent="0.25">
      <c r="A8" s="18">
        <v>6</v>
      </c>
      <c r="B8" s="4"/>
      <c r="C8" s="6" t="s">
        <v>14</v>
      </c>
      <c r="D8" s="7">
        <v>0.45</v>
      </c>
      <c r="E8" s="7">
        <v>9000</v>
      </c>
      <c r="F8" s="19">
        <f t="shared" si="0"/>
        <v>4050</v>
      </c>
    </row>
    <row r="9" spans="1:6" ht="31.5" x14ac:dyDescent="0.25">
      <c r="A9" s="18">
        <v>7</v>
      </c>
      <c r="B9" s="4"/>
      <c r="C9" s="6" t="s">
        <v>13</v>
      </c>
      <c r="D9" s="7">
        <v>0.21</v>
      </c>
      <c r="E9" s="7">
        <v>5985</v>
      </c>
      <c r="F9" s="19">
        <f t="shared" si="0"/>
        <v>1256.8499999999999</v>
      </c>
    </row>
    <row r="10" spans="1:6" ht="31.5" x14ac:dyDescent="0.25">
      <c r="A10" s="18">
        <v>8</v>
      </c>
      <c r="B10" s="5"/>
      <c r="C10" s="6" t="s">
        <v>19</v>
      </c>
      <c r="D10" s="7">
        <v>50</v>
      </c>
      <c r="E10" s="7">
        <v>76</v>
      </c>
      <c r="F10" s="19">
        <f t="shared" si="0"/>
        <v>3800</v>
      </c>
    </row>
    <row r="11" spans="1:6" ht="31.5" x14ac:dyDescent="0.25">
      <c r="A11" s="18">
        <v>9</v>
      </c>
      <c r="B11" s="3" t="s">
        <v>16</v>
      </c>
      <c r="C11" s="6" t="s">
        <v>21</v>
      </c>
      <c r="D11" s="7">
        <v>61.8</v>
      </c>
      <c r="E11" s="7">
        <v>41</v>
      </c>
      <c r="F11" s="19">
        <f t="shared" si="0"/>
        <v>2533.7999999999997</v>
      </c>
    </row>
    <row r="12" spans="1:6" ht="31.5" x14ac:dyDescent="0.25">
      <c r="A12" s="18">
        <v>10</v>
      </c>
      <c r="B12" s="4"/>
      <c r="C12" s="6" t="s">
        <v>10</v>
      </c>
      <c r="D12" s="7">
        <v>9.27</v>
      </c>
      <c r="E12" s="7">
        <v>800</v>
      </c>
      <c r="F12" s="19">
        <f t="shared" si="0"/>
        <v>7416</v>
      </c>
    </row>
    <row r="13" spans="1:6" ht="31.5" x14ac:dyDescent="0.25">
      <c r="A13" s="18">
        <v>11</v>
      </c>
      <c r="B13" s="4"/>
      <c r="C13" s="6" t="s">
        <v>15</v>
      </c>
      <c r="D13" s="7">
        <v>6.18</v>
      </c>
      <c r="E13" s="7">
        <v>700</v>
      </c>
      <c r="F13" s="19">
        <f t="shared" si="0"/>
        <v>4326</v>
      </c>
    </row>
    <row r="14" spans="1:6" ht="31.5" x14ac:dyDescent="0.25">
      <c r="A14" s="18">
        <v>12</v>
      </c>
      <c r="B14" s="5"/>
      <c r="C14" s="6" t="s">
        <v>20</v>
      </c>
      <c r="D14" s="7">
        <v>61.8</v>
      </c>
      <c r="E14" s="7"/>
      <c r="F14" s="19">
        <f t="shared" si="0"/>
        <v>0</v>
      </c>
    </row>
    <row r="15" spans="1:6" ht="31.5" x14ac:dyDescent="0.25">
      <c r="A15" s="18">
        <v>13</v>
      </c>
      <c r="B15" s="3" t="s">
        <v>17</v>
      </c>
      <c r="C15" s="6" t="s">
        <v>21</v>
      </c>
      <c r="D15" s="7">
        <v>6.35</v>
      </c>
      <c r="E15" s="7">
        <v>41</v>
      </c>
      <c r="F15" s="19">
        <f t="shared" si="0"/>
        <v>260.34999999999997</v>
      </c>
    </row>
    <row r="16" spans="1:6" ht="31.5" x14ac:dyDescent="0.25">
      <c r="A16" s="18">
        <v>14</v>
      </c>
      <c r="B16" s="4"/>
      <c r="C16" s="6" t="s">
        <v>10</v>
      </c>
      <c r="D16" s="7">
        <v>0.95</v>
      </c>
      <c r="E16" s="7">
        <v>800</v>
      </c>
      <c r="F16" s="19">
        <f t="shared" si="0"/>
        <v>760</v>
      </c>
    </row>
    <row r="17" spans="1:6" ht="31.5" x14ac:dyDescent="0.25">
      <c r="A17" s="18">
        <v>15</v>
      </c>
      <c r="B17" s="5"/>
      <c r="C17" s="6" t="s">
        <v>15</v>
      </c>
      <c r="D17" s="7">
        <v>0.63</v>
      </c>
      <c r="E17" s="7">
        <v>700</v>
      </c>
      <c r="F17" s="19">
        <f t="shared" si="0"/>
        <v>441</v>
      </c>
    </row>
    <row r="18" spans="1:6" ht="16.5" thickBot="1" x14ac:dyDescent="0.3">
      <c r="A18" s="20" t="s">
        <v>22</v>
      </c>
      <c r="B18" s="21"/>
      <c r="C18" s="21"/>
      <c r="D18" s="21"/>
      <c r="E18" s="22"/>
      <c r="F18" s="23">
        <f>SUM(F3:F17)</f>
        <v>32570.739999999998</v>
      </c>
    </row>
    <row r="19" spans="1:6" ht="15.75" x14ac:dyDescent="0.25">
      <c r="A19" s="13" t="s">
        <v>0</v>
      </c>
      <c r="B19" s="14"/>
      <c r="C19" s="14"/>
      <c r="D19" s="14"/>
      <c r="E19" s="14"/>
      <c r="F19" s="15"/>
    </row>
    <row r="20" spans="1:6" s="12" customFormat="1" ht="15.75" x14ac:dyDescent="0.25">
      <c r="A20" s="16" t="s">
        <v>1</v>
      </c>
      <c r="B20" s="10" t="s">
        <v>2</v>
      </c>
      <c r="C20" s="11"/>
      <c r="D20" s="9" t="s">
        <v>23</v>
      </c>
      <c r="E20" s="9" t="s">
        <v>24</v>
      </c>
      <c r="F20" s="17" t="s">
        <v>5</v>
      </c>
    </row>
    <row r="21" spans="1:6" ht="15.75" x14ac:dyDescent="0.25">
      <c r="A21" s="18">
        <v>16</v>
      </c>
      <c r="B21" s="1" t="s">
        <v>25</v>
      </c>
      <c r="C21" s="2"/>
      <c r="D21" s="8">
        <v>8</v>
      </c>
      <c r="E21" s="7">
        <v>9700</v>
      </c>
      <c r="F21" s="19">
        <f>D21*E21</f>
        <v>77600</v>
      </c>
    </row>
    <row r="22" spans="1:6" ht="15.75" x14ac:dyDescent="0.25">
      <c r="A22" s="18">
        <v>17</v>
      </c>
      <c r="B22" s="1" t="s">
        <v>31</v>
      </c>
      <c r="C22" s="2"/>
      <c r="D22" s="8">
        <v>6</v>
      </c>
      <c r="E22" s="7">
        <v>12500</v>
      </c>
      <c r="F22" s="19">
        <f>D22*E22</f>
        <v>75000</v>
      </c>
    </row>
    <row r="23" spans="1:6" ht="15.75" x14ac:dyDescent="0.25">
      <c r="A23" s="18">
        <v>18</v>
      </c>
      <c r="B23" s="1" t="s">
        <v>27</v>
      </c>
      <c r="C23" s="2"/>
      <c r="D23" s="8">
        <v>12</v>
      </c>
      <c r="E23" s="7">
        <v>450</v>
      </c>
      <c r="F23" s="19">
        <f t="shared" ref="F23:F25" si="1">D23*E23</f>
        <v>5400</v>
      </c>
    </row>
    <row r="24" spans="1:6" ht="15.75" x14ac:dyDescent="0.25">
      <c r="A24" s="18">
        <v>19</v>
      </c>
      <c r="B24" s="1" t="s">
        <v>26</v>
      </c>
      <c r="C24" s="2"/>
      <c r="D24" s="8">
        <v>6</v>
      </c>
      <c r="E24" s="7">
        <v>5250</v>
      </c>
      <c r="F24" s="19">
        <f t="shared" si="1"/>
        <v>31500</v>
      </c>
    </row>
    <row r="25" spans="1:6" ht="15.75" x14ac:dyDescent="0.25">
      <c r="A25" s="18">
        <v>20</v>
      </c>
      <c r="B25" s="1" t="s">
        <v>30</v>
      </c>
      <c r="C25" s="2"/>
      <c r="D25" s="8">
        <v>8</v>
      </c>
      <c r="E25" s="7">
        <v>450</v>
      </c>
      <c r="F25" s="19">
        <f t="shared" si="1"/>
        <v>3600</v>
      </c>
    </row>
    <row r="26" spans="1:6" ht="16.5" thickBot="1" x14ac:dyDescent="0.3">
      <c r="A26" s="24" t="s">
        <v>28</v>
      </c>
      <c r="B26" s="25"/>
      <c r="C26" s="25"/>
      <c r="D26" s="25"/>
      <c r="E26" s="26"/>
      <c r="F26" s="27">
        <f>SUM(F21:F25)</f>
        <v>193100</v>
      </c>
    </row>
    <row r="27" spans="1:6" ht="15.75" x14ac:dyDescent="0.25">
      <c r="A27" s="13" t="s">
        <v>29</v>
      </c>
      <c r="B27" s="14"/>
      <c r="C27" s="14"/>
      <c r="D27" s="14"/>
      <c r="E27" s="14"/>
      <c r="F27" s="15"/>
    </row>
    <row r="28" spans="1:6" s="12" customFormat="1" ht="15.75" x14ac:dyDescent="0.25">
      <c r="A28" s="16" t="s">
        <v>1</v>
      </c>
      <c r="B28" s="10" t="s">
        <v>2</v>
      </c>
      <c r="C28" s="11"/>
      <c r="D28" s="9" t="s">
        <v>23</v>
      </c>
      <c r="E28" s="9" t="s">
        <v>24</v>
      </c>
      <c r="F28" s="17" t="s">
        <v>5</v>
      </c>
    </row>
    <row r="29" spans="1:6" ht="15.75" x14ac:dyDescent="0.25">
      <c r="A29" s="18">
        <v>21</v>
      </c>
      <c r="B29" s="1" t="s">
        <v>34</v>
      </c>
      <c r="C29" s="2"/>
      <c r="D29" s="8">
        <v>6</v>
      </c>
      <c r="E29" s="7">
        <v>450</v>
      </c>
      <c r="F29" s="19">
        <f t="shared" ref="F29:F34" si="2">D29*E29</f>
        <v>2700</v>
      </c>
    </row>
    <row r="30" spans="1:6" ht="15.75" x14ac:dyDescent="0.25">
      <c r="A30" s="18">
        <v>22</v>
      </c>
      <c r="B30" s="1" t="s">
        <v>32</v>
      </c>
      <c r="C30" s="2"/>
      <c r="D30" s="8">
        <v>8</v>
      </c>
      <c r="E30" s="7">
        <v>280</v>
      </c>
      <c r="F30" s="19">
        <f t="shared" si="2"/>
        <v>2240</v>
      </c>
    </row>
    <row r="31" spans="1:6" ht="15.75" x14ac:dyDescent="0.25">
      <c r="A31" s="18">
        <v>23</v>
      </c>
      <c r="B31" s="1" t="s">
        <v>36</v>
      </c>
      <c r="C31" s="2"/>
      <c r="D31" s="8">
        <v>4</v>
      </c>
      <c r="E31" s="7">
        <v>300</v>
      </c>
      <c r="F31" s="19">
        <f t="shared" si="2"/>
        <v>1200</v>
      </c>
    </row>
    <row r="32" spans="1:6" ht="15.75" x14ac:dyDescent="0.25">
      <c r="A32" s="18">
        <v>24</v>
      </c>
      <c r="B32" s="1" t="s">
        <v>37</v>
      </c>
      <c r="C32" s="2"/>
      <c r="D32" s="8">
        <v>4</v>
      </c>
      <c r="E32" s="7">
        <v>200</v>
      </c>
      <c r="F32" s="19">
        <f t="shared" si="2"/>
        <v>800</v>
      </c>
    </row>
    <row r="33" spans="1:6" ht="15.75" x14ac:dyDescent="0.25">
      <c r="A33" s="18">
        <v>25</v>
      </c>
      <c r="B33" s="1" t="s">
        <v>33</v>
      </c>
      <c r="C33" s="2"/>
      <c r="D33" s="8">
        <v>10</v>
      </c>
      <c r="E33" s="7">
        <v>400</v>
      </c>
      <c r="F33" s="19">
        <f t="shared" si="2"/>
        <v>4000</v>
      </c>
    </row>
    <row r="34" spans="1:6" ht="15.75" x14ac:dyDescent="0.25">
      <c r="A34" s="18">
        <v>26</v>
      </c>
      <c r="B34" s="1" t="s">
        <v>35</v>
      </c>
      <c r="C34" s="2"/>
      <c r="D34" s="8">
        <v>6</v>
      </c>
      <c r="E34" s="7">
        <v>300</v>
      </c>
      <c r="F34" s="19">
        <f t="shared" si="2"/>
        <v>1800</v>
      </c>
    </row>
    <row r="35" spans="1:6" ht="16.5" thickBot="1" x14ac:dyDescent="0.3">
      <c r="A35" s="24" t="s">
        <v>28</v>
      </c>
      <c r="B35" s="25"/>
      <c r="C35" s="25"/>
      <c r="D35" s="25"/>
      <c r="E35" s="26"/>
      <c r="F35" s="27">
        <f>SUM(F29:F34)</f>
        <v>12740</v>
      </c>
    </row>
    <row r="36" spans="1:6" ht="15.75" x14ac:dyDescent="0.25">
      <c r="A36" s="13" t="s">
        <v>18</v>
      </c>
      <c r="B36" s="14"/>
      <c r="C36" s="14"/>
      <c r="D36" s="14"/>
      <c r="E36" s="14"/>
      <c r="F36" s="15"/>
    </row>
    <row r="37" spans="1:6" s="12" customFormat="1" ht="15.75" x14ac:dyDescent="0.25">
      <c r="A37" s="16" t="s">
        <v>1</v>
      </c>
      <c r="B37" s="10" t="s">
        <v>2</v>
      </c>
      <c r="C37" s="11"/>
      <c r="D37" s="9" t="s">
        <v>38</v>
      </c>
      <c r="E37" s="9" t="s">
        <v>39</v>
      </c>
      <c r="F37" s="17" t="s">
        <v>5</v>
      </c>
    </row>
    <row r="38" spans="1:6" ht="15.75" x14ac:dyDescent="0.25">
      <c r="A38" s="18">
        <v>27</v>
      </c>
      <c r="B38" s="1" t="s">
        <v>40</v>
      </c>
      <c r="C38" s="2"/>
      <c r="D38" s="8">
        <v>3.6</v>
      </c>
      <c r="E38" s="8">
        <v>25000</v>
      </c>
      <c r="F38" s="19">
        <f t="shared" ref="F38:F39" si="3">D38*E38</f>
        <v>90000</v>
      </c>
    </row>
    <row r="39" spans="1:6" ht="15.75" x14ac:dyDescent="0.25">
      <c r="A39" s="18">
        <v>28</v>
      </c>
      <c r="B39" s="1" t="s">
        <v>41</v>
      </c>
      <c r="C39" s="2"/>
      <c r="D39" s="8">
        <v>7.2</v>
      </c>
      <c r="E39" s="8">
        <v>10000</v>
      </c>
      <c r="F39" s="19">
        <f t="shared" si="3"/>
        <v>72000</v>
      </c>
    </row>
    <row r="40" spans="1:6" ht="16.5" thickBot="1" x14ac:dyDescent="0.3">
      <c r="A40" s="24" t="s">
        <v>42</v>
      </c>
      <c r="B40" s="25"/>
      <c r="C40" s="25"/>
      <c r="D40" s="25"/>
      <c r="E40" s="26"/>
      <c r="F40" s="27">
        <f>SUM(F38:F39)</f>
        <v>162000</v>
      </c>
    </row>
    <row r="41" spans="1:6" ht="16.5" thickBot="1" x14ac:dyDescent="0.3">
      <c r="A41" s="28" t="s">
        <v>43</v>
      </c>
      <c r="B41" s="29"/>
      <c r="C41" s="29"/>
      <c r="D41" s="29"/>
      <c r="E41" s="29"/>
      <c r="F41" s="30">
        <f>F18+F26+F35+F40</f>
        <v>400410.74</v>
      </c>
    </row>
  </sheetData>
  <mergeCells count="29">
    <mergeCell ref="A40:E40"/>
    <mergeCell ref="A41:E41"/>
    <mergeCell ref="B34:C34"/>
    <mergeCell ref="A35:E35"/>
    <mergeCell ref="B22:C22"/>
    <mergeCell ref="A36:F36"/>
    <mergeCell ref="B37:C37"/>
    <mergeCell ref="B38:C38"/>
    <mergeCell ref="B39:C39"/>
    <mergeCell ref="B32:C32"/>
    <mergeCell ref="A27:F27"/>
    <mergeCell ref="B28:C28"/>
    <mergeCell ref="B29:C29"/>
    <mergeCell ref="B30:C30"/>
    <mergeCell ref="B31:C31"/>
    <mergeCell ref="B33:C33"/>
    <mergeCell ref="A18:E18"/>
    <mergeCell ref="B20:C20"/>
    <mergeCell ref="B21:C21"/>
    <mergeCell ref="B23:C23"/>
    <mergeCell ref="B24:C24"/>
    <mergeCell ref="B25:C25"/>
    <mergeCell ref="A26:E26"/>
    <mergeCell ref="A1:F1"/>
    <mergeCell ref="A19:F19"/>
    <mergeCell ref="B3:B5"/>
    <mergeCell ref="B6:B10"/>
    <mergeCell ref="B11:B14"/>
    <mergeCell ref="B15:B1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Darya</dc:creator>
  <cp:lastModifiedBy>Darya</cp:lastModifiedBy>
  <dcterms:created xsi:type="dcterms:W3CDTF">2020-02-15T18:43:14Z</dcterms:created>
  <dcterms:modified xsi:type="dcterms:W3CDTF">2020-02-15T20:16:53Z</dcterms:modified>
</cp:coreProperties>
</file>