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775"/>
  </bookViews>
  <sheets>
    <sheet name="Лист 1 - Смета. Ассортиментная " sheetId="1" r:id="rId1"/>
  </sheets>
  <calcPr calcId="144525"/>
</workbook>
</file>

<file path=xl/sharedStrings.xml><?xml version="1.0" encoding="utf-8"?>
<sst xmlns="http://schemas.openxmlformats.org/spreadsheetml/2006/main" count="47">
  <si>
    <t>Смета. Ассортиментная ведомость</t>
  </si>
  <si>
    <t>Общая стоимость сада</t>
  </si>
  <si>
    <t>РАСТЕНИЯ</t>
  </si>
  <si>
    <t>Туя ‘Yellow ribbon’ 250 см</t>
  </si>
  <si>
    <t>Туя ‘Yellow ribbon’ 170 см</t>
  </si>
  <si>
    <t>Дёрен 'Elegantissima' 170 см</t>
  </si>
  <si>
    <t>Дёрен 'Elegantissima' 90 см</t>
  </si>
  <si>
    <t>Дёрен 'Elegantissima' 45 см</t>
  </si>
  <si>
    <t>Мордовник 'Veitsch's Blue'</t>
  </si>
  <si>
    <t>Синеголовник плосколистный</t>
  </si>
  <si>
    <t>Котовник ‘Six Hills Giant'</t>
  </si>
  <si>
    <t>Пупавка красильная</t>
  </si>
  <si>
    <t>Василистник светлый</t>
  </si>
  <si>
    <t>Солидастер жёлтый 'Lemore'</t>
  </si>
  <si>
    <t>Чистец шерстистый</t>
  </si>
  <si>
    <t>Овсяница сизая</t>
  </si>
  <si>
    <t>Газон</t>
  </si>
  <si>
    <t>4 м2</t>
  </si>
  <si>
    <t>Растения для кашпо</t>
  </si>
  <si>
    <t>ИТОГО:</t>
  </si>
  <si>
    <t>МАТЕРИАЛЫ,  ДЕКОРАТИВНЫЕ ЭЛЕМЕНТЫ</t>
  </si>
  <si>
    <t>Скульптура из бронзы</t>
  </si>
  <si>
    <t>Камень плитняк песчаник</t>
  </si>
  <si>
    <t>1,3 м2 (5 см); 19 м2 (3 см)</t>
  </si>
  <si>
    <t>Террасная доска Thermodecking</t>
  </si>
  <si>
    <t>5 м2</t>
  </si>
  <si>
    <t>Теплица декоративная</t>
  </si>
  <si>
    <t>1,8 м * 1,5 м * 2,4 м</t>
  </si>
  <si>
    <t>Навершие для теплицы</t>
  </si>
  <si>
    <t>1,5 м</t>
  </si>
  <si>
    <t>Декоративный облицовочный камень</t>
  </si>
  <si>
    <t>Декоративные элементы для теплицы</t>
  </si>
  <si>
    <t>Фанера; брус</t>
  </si>
  <si>
    <t>9 м2; 13м</t>
  </si>
  <si>
    <t>Кованая ограда</t>
  </si>
  <si>
    <t>0,85 м</t>
  </si>
  <si>
    <t>Грунт</t>
  </si>
  <si>
    <t>400 л</t>
  </si>
  <si>
    <t>Щепа декоративная</t>
  </si>
  <si>
    <t>80 л</t>
  </si>
  <si>
    <t>Краски, клей</t>
  </si>
  <si>
    <t>Кашпо</t>
  </si>
  <si>
    <t>Освещение</t>
  </si>
  <si>
    <t>СТРОИТЕЛЬНЫЕ РАБОТЫ</t>
  </si>
  <si>
    <t>Монтаж</t>
  </si>
  <si>
    <t>Доставка</t>
  </si>
  <si>
    <t>Демонтаж и восстановление участка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</si>
</sst>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178" formatCode="#,##0\ [$₽-419]"/>
  </numFmts>
  <fonts count="30">
    <font>
      <sz val="10"/>
      <color indexed="8"/>
      <name val="Helvetica Neue"/>
      <charset val="134"/>
    </font>
    <font>
      <sz val="10"/>
      <color indexed="8"/>
      <name val="Times New Roman"/>
      <charset val="134"/>
    </font>
    <font>
      <b/>
      <sz val="20"/>
      <color indexed="9"/>
      <name val="Times New Roman"/>
      <charset val="134"/>
    </font>
    <font>
      <b/>
      <sz val="12"/>
      <color indexed="10"/>
      <name val="Times New Roman"/>
      <charset val="134"/>
    </font>
    <font>
      <b/>
      <sz val="11"/>
      <color indexed="10"/>
      <name val="Times New Roman"/>
      <charset val="134"/>
    </font>
    <font>
      <b/>
      <sz val="10"/>
      <color indexed="8"/>
      <name val="Times New Roman"/>
      <charset val="134"/>
    </font>
    <font>
      <b/>
      <sz val="10"/>
      <color indexed="11"/>
      <name val="Times New Roman"/>
      <charset val="134"/>
    </font>
    <font>
      <sz val="10"/>
      <color indexed="15"/>
      <name val="Times New Roman"/>
      <charset val="134"/>
    </font>
    <font>
      <b/>
      <sz val="10"/>
      <color indexed="17"/>
      <name val="Times New Roman"/>
      <charset val="134"/>
    </font>
    <font>
      <sz val="10"/>
      <color indexed="23"/>
      <name val="Times New Roman"/>
      <charset val="134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1"/>
      <color rgb="FF0061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FA7D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theme="1"/>
      <name val="Helvetica Neue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13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3"/>
      </right>
      <top/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20"/>
      </bottom>
      <diagonal/>
    </border>
    <border>
      <left/>
      <right/>
      <top/>
      <bottom style="thin">
        <color indexed="13"/>
      </bottom>
      <diagonal/>
    </border>
    <border>
      <left style="thin">
        <color indexed="13"/>
      </left>
      <right style="thin">
        <color indexed="21"/>
      </right>
      <top style="thin">
        <color indexed="13"/>
      </top>
      <bottom style="thin">
        <color indexed="13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21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3"/>
      </left>
      <right style="thin">
        <color indexed="21"/>
      </right>
      <top style="thin">
        <color indexed="13"/>
      </top>
      <bottom style="thin">
        <color indexed="14"/>
      </bottom>
      <diagonal/>
    </border>
    <border>
      <left style="thin">
        <color indexed="20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/>
      <right/>
      <top style="thin">
        <color indexed="21"/>
      </top>
      <bottom/>
      <diagonal/>
    </border>
    <border>
      <left style="thin">
        <color indexed="14"/>
      </left>
      <right style="thin">
        <color indexed="20"/>
      </right>
      <top style="thin">
        <color indexed="14"/>
      </top>
      <bottom style="thin">
        <color indexed="20"/>
      </bottom>
      <diagonal/>
    </border>
    <border>
      <left style="thin">
        <color indexed="20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20"/>
      </right>
      <top style="thin">
        <color indexed="20"/>
      </top>
      <bottom style="thin">
        <color indexed="14"/>
      </bottom>
      <diagonal/>
    </border>
    <border>
      <left style="thin">
        <color indexed="13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0" fontId="11" fillId="29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4" fillId="16" borderId="3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1" borderId="3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8" borderId="31" applyNumberFormat="0" applyAlignment="0" applyProtection="0">
      <alignment vertical="center"/>
    </xf>
    <xf numFmtId="0" fontId="17" fillId="17" borderId="32" applyNumberFormat="0" applyAlignment="0" applyProtection="0">
      <alignment vertical="center"/>
    </xf>
    <xf numFmtId="0" fontId="16" fillId="16" borderId="31" applyNumberFormat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6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49" fontId="3" fillId="2" borderId="0" xfId="0" applyNumberFormat="1" applyFont="1" applyFill="1" applyBorder="1" applyAlignment="1">
      <alignment vertical="top" wrapText="1"/>
    </xf>
    <xf numFmtId="178" fontId="4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178" fontId="7" fillId="0" borderId="4" xfId="0" applyNumberFormat="1" applyFont="1" applyBorder="1" applyAlignment="1">
      <alignment vertical="top" wrapText="1"/>
    </xf>
    <xf numFmtId="49" fontId="5" fillId="2" borderId="6" xfId="0" applyNumberFormat="1" applyFont="1" applyFill="1" applyBorder="1" applyAlignment="1">
      <alignment vertical="top" wrapText="1"/>
    </xf>
    <xf numFmtId="0" fontId="7" fillId="4" borderId="7" xfId="0" applyNumberFormat="1" applyFont="1" applyFill="1" applyBorder="1" applyAlignment="1">
      <alignment vertical="top" wrapText="1"/>
    </xf>
    <xf numFmtId="178" fontId="7" fillId="4" borderId="6" xfId="0" applyNumberFormat="1" applyFont="1" applyFill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178" fontId="7" fillId="0" borderId="6" xfId="0" applyNumberFormat="1" applyFont="1" applyBorder="1" applyAlignment="1">
      <alignment vertical="top" wrapText="1"/>
    </xf>
    <xf numFmtId="49" fontId="7" fillId="4" borderId="7" xfId="0" applyNumberFormat="1" applyFont="1" applyFill="1" applyBorder="1" applyAlignment="1">
      <alignment horizontal="right" vertical="top" wrapText="1"/>
    </xf>
    <xf numFmtId="49" fontId="5" fillId="2" borderId="8" xfId="0" applyNumberFormat="1" applyFont="1" applyFill="1" applyBorder="1" applyAlignment="1">
      <alignment vertical="top" wrapText="1"/>
    </xf>
    <xf numFmtId="0" fontId="7" fillId="0" borderId="9" xfId="0" applyNumberFormat="1" applyFont="1" applyBorder="1" applyAlignment="1">
      <alignment vertical="top" wrapText="1"/>
    </xf>
    <xf numFmtId="178" fontId="7" fillId="0" borderId="8" xfId="0" applyNumberFormat="1" applyFont="1" applyBorder="1" applyAlignment="1">
      <alignment vertical="top" wrapText="1"/>
    </xf>
    <xf numFmtId="49" fontId="8" fillId="5" borderId="10" xfId="0" applyNumberFormat="1" applyFont="1" applyFill="1" applyBorder="1" applyAlignment="1">
      <alignment vertical="top" wrapText="1"/>
    </xf>
    <xf numFmtId="0" fontId="1" fillId="5" borderId="11" xfId="0" applyNumberFormat="1" applyFont="1" applyFill="1" applyBorder="1" applyAlignment="1">
      <alignment vertical="top" wrapText="1"/>
    </xf>
    <xf numFmtId="178" fontId="8" fillId="5" borderId="12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178" fontId="1" fillId="0" borderId="0" xfId="0" applyNumberFormat="1" applyFont="1" applyBorder="1" applyAlignment="1">
      <alignment vertical="top" wrapText="1"/>
    </xf>
    <xf numFmtId="49" fontId="6" fillId="6" borderId="13" xfId="0" applyNumberFormat="1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" fillId="6" borderId="15" xfId="0" applyFont="1" applyFill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178" fontId="7" fillId="0" borderId="18" xfId="0" applyNumberFormat="1" applyFont="1" applyBorder="1" applyAlignment="1">
      <alignment vertical="top" wrapText="1"/>
    </xf>
    <xf numFmtId="49" fontId="5" fillId="4" borderId="16" xfId="0" applyNumberFormat="1" applyFont="1" applyFill="1" applyBorder="1" applyAlignment="1">
      <alignment vertical="top" wrapText="1"/>
    </xf>
    <xf numFmtId="49" fontId="7" fillId="4" borderId="19" xfId="0" applyNumberFormat="1" applyFont="1" applyFill="1" applyBorder="1" applyAlignment="1">
      <alignment horizontal="left" vertical="top" wrapText="1"/>
    </xf>
    <xf numFmtId="178" fontId="7" fillId="4" borderId="18" xfId="0" applyNumberFormat="1" applyFont="1" applyFill="1" applyBorder="1" applyAlignment="1">
      <alignment vertical="top" wrapText="1"/>
    </xf>
    <xf numFmtId="49" fontId="7" fillId="0" borderId="20" xfId="0" applyNumberFormat="1" applyFont="1" applyBorder="1" applyAlignment="1">
      <alignment horizontal="right" vertical="top" wrapText="1"/>
    </xf>
    <xf numFmtId="49" fontId="7" fillId="4" borderId="20" xfId="0" applyNumberFormat="1" applyFont="1" applyFill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1" fillId="4" borderId="20" xfId="0" applyFont="1" applyFill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49" fontId="5" fillId="4" borderId="21" xfId="0" applyNumberFormat="1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right" vertical="top" wrapText="1"/>
    </xf>
    <xf numFmtId="178" fontId="7" fillId="4" borderId="22" xfId="0" applyNumberFormat="1" applyFont="1" applyFill="1" applyBorder="1" applyAlignment="1">
      <alignment vertical="top" wrapText="1"/>
    </xf>
    <xf numFmtId="0" fontId="1" fillId="5" borderId="23" xfId="0" applyFont="1" applyFill="1" applyBorder="1" applyAlignment="1">
      <alignment vertical="top" wrapText="1"/>
    </xf>
    <xf numFmtId="178" fontId="8" fillId="5" borderId="11" xfId="0" applyNumberFormat="1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49" fontId="6" fillId="7" borderId="1" xfId="0" applyNumberFormat="1" applyFont="1" applyFill="1" applyBorder="1" applyAlignment="1">
      <alignment vertical="top" wrapText="1"/>
    </xf>
    <xf numFmtId="0" fontId="1" fillId="7" borderId="2" xfId="0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vertical="top" wrapText="1"/>
    </xf>
    <xf numFmtId="0" fontId="1" fillId="4" borderId="24" xfId="0" applyFont="1" applyFill="1" applyBorder="1" applyAlignment="1">
      <alignment vertical="top" wrapText="1"/>
    </xf>
    <xf numFmtId="178" fontId="7" fillId="4" borderId="25" xfId="0" applyNumberFormat="1" applyFont="1" applyFill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9" fontId="5" fillId="4" borderId="8" xfId="0" applyNumberFormat="1" applyFont="1" applyFill="1" applyBorder="1" applyAlignment="1">
      <alignment vertical="top" wrapText="1"/>
    </xf>
    <xf numFmtId="0" fontId="1" fillId="4" borderId="27" xfId="0" applyFont="1" applyFill="1" applyBorder="1" applyAlignment="1">
      <alignment vertical="top" wrapText="1"/>
    </xf>
    <xf numFmtId="49" fontId="8" fillId="5" borderId="28" xfId="0" applyNumberFormat="1" applyFont="1" applyFill="1" applyBorder="1" applyAlignment="1">
      <alignment vertical="top" wrapText="1"/>
    </xf>
    <xf numFmtId="0" fontId="1" fillId="5" borderId="29" xfId="0" applyFont="1" applyFill="1" applyBorder="1" applyAlignment="1">
      <alignment vertical="top" wrapText="1"/>
    </xf>
    <xf numFmtId="178" fontId="8" fillId="5" borderId="29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178" fontId="9" fillId="2" borderId="11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7070"/>
      <rgbColor rgb="005F5F5F"/>
      <rgbColor rgb="00FFFFFF"/>
      <rgbColor rgb="00B1DD8B"/>
      <rgbColor rgb="00E7E7E7"/>
      <rgbColor rgb="00A5A5A5"/>
      <rgbColor rgb="005E5E5E"/>
      <rgbColor rgb="00F4F4F4"/>
      <rgbColor rgb="005C5C5C"/>
      <rgbColor rgb="00D5D5D5"/>
      <rgbColor rgb="00FFB5AF"/>
      <rgbColor rgb="00E3E3E3"/>
      <rgbColor rgb="00BFBFBF"/>
      <rgbColor rgb="00A7C6FF"/>
      <rgbColor rgb="0043434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showGridLines="0" tabSelected="1" workbookViewId="0">
      <selection activeCell="A14" sqref="A14"/>
    </sheetView>
  </sheetViews>
  <sheetFormatPr defaultColWidth="16.3333333333333" defaultRowHeight="19.9" customHeight="1" outlineLevelCol="2"/>
  <cols>
    <col min="1" max="1" width="45.5619047619048" style="1" customWidth="1"/>
    <col min="2" max="2" width="16.352380952381" style="1" customWidth="1"/>
    <col min="3" max="3" width="15.2" style="1" customWidth="1"/>
    <col min="4" max="256" width="16.352380952381" style="1" customWidth="1"/>
    <col min="257" max="16384" width="16.3333333333333" style="2"/>
  </cols>
  <sheetData>
    <row r="1" ht="44.4" customHeight="1" spans="1:3">
      <c r="A1" s="3" t="s">
        <v>0</v>
      </c>
      <c r="B1" s="3"/>
      <c r="C1" s="3"/>
    </row>
    <row r="2" ht="22.65" customHeight="1" spans="1:3">
      <c r="A2" s="4" t="s">
        <v>1</v>
      </c>
      <c r="B2" s="5">
        <f>SUM(C21,C38,C44)</f>
        <v>335970</v>
      </c>
      <c r="C2" s="6"/>
    </row>
    <row r="3" ht="19.7" customHeight="1" spans="1:3">
      <c r="A3" s="6"/>
      <c r="B3" s="6"/>
      <c r="C3" s="6"/>
    </row>
    <row r="4" ht="19.7" customHeight="1" spans="1:3">
      <c r="A4" s="7"/>
      <c r="B4" s="7"/>
      <c r="C4" s="7"/>
    </row>
    <row r="5" ht="19.85" customHeight="1" spans="1:3">
      <c r="A5" s="8" t="s">
        <v>2</v>
      </c>
      <c r="B5" s="9"/>
      <c r="C5" s="10"/>
    </row>
    <row r="6" ht="20" customHeight="1" spans="1:3">
      <c r="A6" s="11" t="s">
        <v>3</v>
      </c>
      <c r="B6" s="12">
        <v>2</v>
      </c>
      <c r="C6" s="13">
        <v>22000</v>
      </c>
    </row>
    <row r="7" ht="19.95" customHeight="1" spans="1:3">
      <c r="A7" s="14" t="s">
        <v>4</v>
      </c>
      <c r="B7" s="15">
        <v>1</v>
      </c>
      <c r="C7" s="16">
        <v>6000</v>
      </c>
    </row>
    <row r="8" ht="19.95" customHeight="1" spans="1:3">
      <c r="A8" s="14" t="s">
        <v>5</v>
      </c>
      <c r="B8" s="17">
        <v>1</v>
      </c>
      <c r="C8" s="18">
        <v>7000</v>
      </c>
    </row>
    <row r="9" ht="19.95" customHeight="1" spans="1:3">
      <c r="A9" s="14" t="s">
        <v>6</v>
      </c>
      <c r="B9" s="15">
        <v>1</v>
      </c>
      <c r="C9" s="16">
        <v>4500</v>
      </c>
    </row>
    <row r="10" ht="19.95" customHeight="1" spans="1:3">
      <c r="A10" s="14" t="s">
        <v>7</v>
      </c>
      <c r="B10" s="17">
        <v>5</v>
      </c>
      <c r="C10" s="18">
        <v>5000</v>
      </c>
    </row>
    <row r="11" ht="19.95" customHeight="1" spans="1:3">
      <c r="A11" s="14" t="s">
        <v>8</v>
      </c>
      <c r="B11" s="15">
        <v>5</v>
      </c>
      <c r="C11" s="16">
        <v>2150</v>
      </c>
    </row>
    <row r="12" ht="19.95" customHeight="1" spans="1:3">
      <c r="A12" s="14" t="s">
        <v>9</v>
      </c>
      <c r="B12" s="17">
        <v>5</v>
      </c>
      <c r="C12" s="18">
        <v>1000</v>
      </c>
    </row>
    <row r="13" ht="19.95" customHeight="1" spans="1:3">
      <c r="A13" s="14" t="s">
        <v>10</v>
      </c>
      <c r="B13" s="15">
        <v>10</v>
      </c>
      <c r="C13" s="16">
        <v>2500</v>
      </c>
    </row>
    <row r="14" ht="19.95" customHeight="1" spans="1:3">
      <c r="A14" s="14" t="s">
        <v>11</v>
      </c>
      <c r="B14" s="17">
        <v>12</v>
      </c>
      <c r="C14" s="18">
        <v>1800</v>
      </c>
    </row>
    <row r="15" ht="19.95" customHeight="1" spans="1:3">
      <c r="A15" s="14" t="s">
        <v>12</v>
      </c>
      <c r="B15" s="15">
        <v>3</v>
      </c>
      <c r="C15" s="16">
        <v>1000</v>
      </c>
    </row>
    <row r="16" ht="19.95" customHeight="1" spans="1:3">
      <c r="A16" s="14" t="s">
        <v>13</v>
      </c>
      <c r="B16" s="17">
        <v>4</v>
      </c>
      <c r="C16" s="18">
        <v>800</v>
      </c>
    </row>
    <row r="17" ht="19.95" customHeight="1" spans="1:3">
      <c r="A17" s="14" t="s">
        <v>14</v>
      </c>
      <c r="B17" s="15">
        <v>15</v>
      </c>
      <c r="C17" s="16">
        <v>2250</v>
      </c>
    </row>
    <row r="18" ht="19.95" customHeight="1" spans="1:3">
      <c r="A18" s="14" t="s">
        <v>15</v>
      </c>
      <c r="B18" s="17">
        <v>4</v>
      </c>
      <c r="C18" s="18">
        <v>1000</v>
      </c>
    </row>
    <row r="19" ht="19.95" customHeight="1" spans="1:3">
      <c r="A19" s="14" t="s">
        <v>16</v>
      </c>
      <c r="B19" s="19" t="s">
        <v>17</v>
      </c>
      <c r="C19" s="16">
        <v>1320</v>
      </c>
    </row>
    <row r="20" ht="20" customHeight="1" spans="1:3">
      <c r="A20" s="20" t="s">
        <v>18</v>
      </c>
      <c r="B20" s="21">
        <v>15</v>
      </c>
      <c r="C20" s="22">
        <v>3750</v>
      </c>
    </row>
    <row r="21" ht="19.85" customHeight="1" spans="1:3">
      <c r="A21" s="23" t="s">
        <v>19</v>
      </c>
      <c r="B21" s="24"/>
      <c r="C21" s="25">
        <f>SUM(C6:C20)</f>
        <v>62070</v>
      </c>
    </row>
    <row r="22" ht="19.7" customHeight="1" spans="1:3">
      <c r="A22" s="7"/>
      <c r="B22" s="26"/>
      <c r="C22" s="27"/>
    </row>
    <row r="23" ht="19.8" customHeight="1" spans="1:3">
      <c r="A23" s="28" t="s">
        <v>20</v>
      </c>
      <c r="B23" s="29"/>
      <c r="C23" s="30"/>
    </row>
    <row r="24" ht="19.95" customHeight="1" spans="1:3">
      <c r="A24" s="31" t="s">
        <v>21</v>
      </c>
      <c r="B24" s="32"/>
      <c r="C24" s="33">
        <v>75000</v>
      </c>
    </row>
    <row r="25" ht="31.95" customHeight="1" spans="1:3">
      <c r="A25" s="34" t="s">
        <v>22</v>
      </c>
      <c r="B25" s="35" t="s">
        <v>23</v>
      </c>
      <c r="C25" s="36">
        <v>15800</v>
      </c>
    </row>
    <row r="26" ht="19.95" customHeight="1" spans="1:3">
      <c r="A26" s="31" t="s">
        <v>24</v>
      </c>
      <c r="B26" s="37" t="s">
        <v>25</v>
      </c>
      <c r="C26" s="33">
        <v>7500</v>
      </c>
    </row>
    <row r="27" ht="19.95" customHeight="1" spans="1:3">
      <c r="A27" s="34" t="s">
        <v>26</v>
      </c>
      <c r="B27" s="38" t="s">
        <v>27</v>
      </c>
      <c r="C27" s="36">
        <v>40000</v>
      </c>
    </row>
    <row r="28" ht="19.95" customHeight="1" spans="1:3">
      <c r="A28" s="31" t="s">
        <v>28</v>
      </c>
      <c r="B28" s="37" t="s">
        <v>29</v>
      </c>
      <c r="C28" s="33">
        <v>7000</v>
      </c>
    </row>
    <row r="29" ht="19.95" customHeight="1" spans="1:3">
      <c r="A29" s="34" t="s">
        <v>30</v>
      </c>
      <c r="B29" s="38" t="s">
        <v>25</v>
      </c>
      <c r="C29" s="36">
        <v>8200</v>
      </c>
    </row>
    <row r="30" ht="19.95" customHeight="1" spans="1:3">
      <c r="A30" s="31" t="s">
        <v>31</v>
      </c>
      <c r="B30" s="39"/>
      <c r="C30" s="33">
        <v>4000</v>
      </c>
    </row>
    <row r="31" ht="19.95" customHeight="1" spans="1:3">
      <c r="A31" s="34" t="s">
        <v>32</v>
      </c>
      <c r="B31" s="38" t="s">
        <v>33</v>
      </c>
      <c r="C31" s="36">
        <v>4100</v>
      </c>
    </row>
    <row r="32" ht="19.95" customHeight="1" spans="1:3">
      <c r="A32" s="31" t="s">
        <v>34</v>
      </c>
      <c r="B32" s="37" t="s">
        <v>35</v>
      </c>
      <c r="C32" s="33">
        <v>5000</v>
      </c>
    </row>
    <row r="33" ht="19.95" customHeight="1" spans="1:3">
      <c r="A33" s="34" t="s">
        <v>36</v>
      </c>
      <c r="B33" s="38" t="s">
        <v>37</v>
      </c>
      <c r="C33" s="36">
        <v>2400</v>
      </c>
    </row>
    <row r="34" ht="19.95" customHeight="1" spans="1:3">
      <c r="A34" s="31" t="s">
        <v>38</v>
      </c>
      <c r="B34" s="37" t="s">
        <v>39</v>
      </c>
      <c r="C34" s="33">
        <v>1400</v>
      </c>
    </row>
    <row r="35" ht="19.95" customHeight="1" spans="1:3">
      <c r="A35" s="34" t="s">
        <v>40</v>
      </c>
      <c r="B35" s="40"/>
      <c r="C35" s="36">
        <v>7000</v>
      </c>
    </row>
    <row r="36" ht="19.95" customHeight="1" spans="1:3">
      <c r="A36" s="31" t="s">
        <v>41</v>
      </c>
      <c r="B36" s="41"/>
      <c r="C36" s="33">
        <v>6500</v>
      </c>
    </row>
    <row r="37" ht="20" customHeight="1" spans="1:3">
      <c r="A37" s="42" t="s">
        <v>42</v>
      </c>
      <c r="B37" s="43"/>
      <c r="C37" s="44">
        <v>17000</v>
      </c>
    </row>
    <row r="38" ht="19.85" customHeight="1" spans="1:3">
      <c r="A38" s="23" t="s">
        <v>19</v>
      </c>
      <c r="B38" s="45"/>
      <c r="C38" s="46">
        <f>SUM(C24:C37)</f>
        <v>200900</v>
      </c>
    </row>
    <row r="39" ht="19.7" customHeight="1" spans="1:3">
      <c r="A39" s="47"/>
      <c r="B39" s="47"/>
      <c r="C39" s="47"/>
    </row>
    <row r="40" ht="19.85" customHeight="1" spans="1:3">
      <c r="A40" s="48" t="s">
        <v>43</v>
      </c>
      <c r="B40" s="49"/>
      <c r="C40" s="49"/>
    </row>
    <row r="41" ht="20" customHeight="1" spans="1:3">
      <c r="A41" s="50" t="s">
        <v>44</v>
      </c>
      <c r="B41" s="51"/>
      <c r="C41" s="52">
        <f>55000</f>
        <v>55000</v>
      </c>
    </row>
    <row r="42" ht="19.95" customHeight="1" spans="1:3">
      <c r="A42" s="53" t="s">
        <v>45</v>
      </c>
      <c r="B42" s="54"/>
      <c r="C42" s="33">
        <v>10000</v>
      </c>
    </row>
    <row r="43" ht="20" customHeight="1" spans="1:3">
      <c r="A43" s="55" t="s">
        <v>46</v>
      </c>
      <c r="B43" s="56"/>
      <c r="C43" s="44">
        <v>8000</v>
      </c>
    </row>
    <row r="44" ht="20.05" customHeight="1" spans="1:3">
      <c r="A44" s="57" t="s">
        <v>19</v>
      </c>
      <c r="B44" s="58"/>
      <c r="C44" s="59">
        <f>SUM(C41:C43)</f>
        <v>73000</v>
      </c>
    </row>
    <row r="45" ht="19.85" customHeight="1" spans="1:3">
      <c r="A45" s="60"/>
      <c r="B45" s="61"/>
      <c r="C45" s="62"/>
    </row>
    <row r="46" ht="22.65" customHeight="1" spans="1:3">
      <c r="A46" s="4" t="s">
        <v>1</v>
      </c>
      <c r="B46" s="5">
        <f>SUM(C21,C38,C44)</f>
        <v>335970</v>
      </c>
      <c r="C46" s="7"/>
    </row>
  </sheetData>
  <mergeCells count="1">
    <mergeCell ref="A1:C1"/>
  </mergeCells>
  <pageMargins left="0.5" right="0.5" top="0.75" bottom="0.75" header="0.277777777777778" footer="0.277777777777778"/>
  <pageSetup paperSize="1" scale="72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 1 - Смета. Ассортиментная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дети</cp:lastModifiedBy>
  <dcterms:created xsi:type="dcterms:W3CDTF">2020-02-13T17:07:00Z</dcterms:created>
  <dcterms:modified xsi:type="dcterms:W3CDTF">2020-02-13T19:57:43Z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