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40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32" i="1"/>
  <c r="F14"/>
  <c r="F30"/>
  <c r="F29"/>
  <c r="F28"/>
  <c r="F27"/>
  <c r="F26"/>
  <c r="F25"/>
  <c r="F24"/>
  <c r="F21"/>
  <c r="F17"/>
  <c r="F19"/>
  <c r="F20"/>
  <c r="F16"/>
  <c r="F7"/>
  <c r="F8"/>
  <c r="F9"/>
  <c r="F10"/>
  <c r="F11"/>
  <c r="F12"/>
  <c r="F13"/>
  <c r="F6"/>
</calcChain>
</file>

<file path=xl/sharedStrings.xml><?xml version="1.0" encoding="utf-8"?>
<sst xmlns="http://schemas.openxmlformats.org/spreadsheetml/2006/main" count="49" uniqueCount="36">
  <si>
    <t>Расчёт стоимости реализации проекта выстовочного сада " Трудный возраст "</t>
  </si>
  <si>
    <t>№</t>
  </si>
  <si>
    <t>Наименование материала</t>
  </si>
  <si>
    <t>Еденица измерения</t>
  </si>
  <si>
    <t xml:space="preserve"> </t>
  </si>
  <si>
    <t>Количество</t>
  </si>
  <si>
    <t>Цена за ед.руб</t>
  </si>
  <si>
    <t>Стоимость .руб</t>
  </si>
  <si>
    <t>Василёк синий</t>
  </si>
  <si>
    <t>шт</t>
  </si>
  <si>
    <t>Ирис сибирский</t>
  </si>
  <si>
    <t>Просо прутьевидное Хеви металл</t>
  </si>
  <si>
    <t>Мак восточный Бриллиант</t>
  </si>
  <si>
    <t>Лихнис корончатый</t>
  </si>
  <si>
    <t>Лихнис аркрайта</t>
  </si>
  <si>
    <t>Лаванда узколистная</t>
  </si>
  <si>
    <t>Гвоздика травянка</t>
  </si>
  <si>
    <t>Посадочный материал.</t>
  </si>
  <si>
    <t>Строительные материалы</t>
  </si>
  <si>
    <t xml:space="preserve">Грунт </t>
  </si>
  <si>
    <t>м*3</t>
  </si>
  <si>
    <t>Гравий</t>
  </si>
  <si>
    <t>Габион</t>
  </si>
  <si>
    <t>м*2</t>
  </si>
  <si>
    <t>15.6</t>
  </si>
  <si>
    <t>Бетонный постамент</t>
  </si>
  <si>
    <t>Геотекстиль</t>
  </si>
  <si>
    <t>м</t>
  </si>
  <si>
    <t>Работы</t>
  </si>
  <si>
    <t>Отсыпка грунта</t>
  </si>
  <si>
    <t>Отсыпка гравия</t>
  </si>
  <si>
    <t>Укладка геотекстиля</t>
  </si>
  <si>
    <t>Посадка растений</t>
  </si>
  <si>
    <t xml:space="preserve">Монтаж </t>
  </si>
  <si>
    <t>Демонтаж сада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</si>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</sst>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  <charset val="204"/>
    </font>
    <font>
      <sz val="14"/>
      <color indexed="8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distributed"/>
    </xf>
    <xf numFmtId="0" fontId="0" fillId="0" borderId="1" xfId="0" applyBorder="1"/>
    <xf numFmtId="0" fontId="0" fillId="2" borderId="1" xfId="0" applyFill="1" applyBorder="1" applyAlignment="1">
      <alignment horizontal="center" vertical="distributed"/>
    </xf>
    <xf numFmtId="0" fontId="0" fillId="2" borderId="1" xfId="0" applyFill="1" applyBorder="1"/>
    <xf numFmtId="0" fontId="0" fillId="0" borderId="1" xfId="0" applyBorder="1" applyAlignment="1">
      <alignment horizontal="center" vertical="distributed"/>
    </xf>
    <xf numFmtId="4" fontId="0" fillId="0" borderId="0" xfId="0" applyNumberFormat="1"/>
    <xf numFmtId="4" fontId="0" fillId="2" borderId="1" xfId="0" applyNumberFormat="1" applyFill="1" applyBorder="1" applyAlignment="1"/>
    <xf numFmtId="4" fontId="0" fillId="0" borderId="1" xfId="0" applyNumberFormat="1" applyBorder="1"/>
    <xf numFmtId="4" fontId="0" fillId="0" borderId="2" xfId="0" applyNumberFormat="1" applyFill="1" applyBorder="1"/>
    <xf numFmtId="4" fontId="0" fillId="2" borderId="1" xfId="0" applyNumberFormat="1" applyFill="1" applyBorder="1"/>
    <xf numFmtId="4" fontId="1" fillId="0" borderId="0" xfId="0" applyNumberFormat="1" applyFont="1"/>
    <xf numFmtId="4" fontId="0" fillId="0" borderId="0" xfId="0" applyNumberFormat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иний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Arial Black/Arial">
      <a:majorFont>
        <a:latin typeface="Arial Black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2"/>
  <sheetViews>
    <sheetView tabSelected="1" zoomScaleNormal="100" workbookViewId="0">
      <selection activeCell="L35" sqref="L35"/>
    </sheetView>
  </sheetViews>
  <sheetFormatPr defaultRowHeight="14.25"/>
  <cols>
    <col min="1" max="1" width="2.875" customWidth="1"/>
    <col min="2" max="2" width="24" style="1" customWidth="1"/>
    <col min="3" max="3" width="12.375" customWidth="1"/>
    <col min="4" max="4" width="8.875" style="12" customWidth="1"/>
    <col min="5" max="5" width="12.75" style="6" customWidth="1"/>
    <col min="6" max="6" width="17.25" style="6" customWidth="1"/>
  </cols>
  <sheetData>
    <row r="3" spans="1:7" ht="22.5">
      <c r="E3" s="11" t="s">
        <v>0</v>
      </c>
    </row>
    <row r="4" spans="1:7">
      <c r="A4" s="15" t="s">
        <v>17</v>
      </c>
      <c r="B4" s="15"/>
      <c r="C4" s="15"/>
      <c r="D4" s="15"/>
      <c r="E4" s="15"/>
      <c r="F4" s="15"/>
    </row>
    <row r="5" spans="1:7" ht="30" customHeight="1">
      <c r="A5" s="2" t="s">
        <v>1</v>
      </c>
      <c r="B5" s="3" t="s">
        <v>2</v>
      </c>
      <c r="C5" s="4" t="s">
        <v>3</v>
      </c>
      <c r="D5" s="13" t="s">
        <v>5</v>
      </c>
      <c r="E5" s="10" t="s">
        <v>6</v>
      </c>
      <c r="F5" s="7" t="s">
        <v>7</v>
      </c>
      <c r="G5" t="s">
        <v>4</v>
      </c>
    </row>
    <row r="6" spans="1:7">
      <c r="A6" s="2">
        <v>1</v>
      </c>
      <c r="B6" s="5" t="s">
        <v>8</v>
      </c>
      <c r="C6" s="2" t="s">
        <v>9</v>
      </c>
      <c r="D6" s="14">
        <v>200</v>
      </c>
      <c r="E6" s="8">
        <v>350</v>
      </c>
      <c r="F6" s="8">
        <f>E6*D6</f>
        <v>70000</v>
      </c>
    </row>
    <row r="7" spans="1:7">
      <c r="A7" s="2">
        <v>2</v>
      </c>
      <c r="B7" s="5" t="s">
        <v>10</v>
      </c>
      <c r="C7" s="2" t="s">
        <v>9</v>
      </c>
      <c r="D7" s="14">
        <v>64</v>
      </c>
      <c r="E7" s="8">
        <v>200</v>
      </c>
      <c r="F7" s="8">
        <f t="shared" ref="F7:F13" si="0">E7*D7</f>
        <v>12800</v>
      </c>
    </row>
    <row r="8" spans="1:7" ht="26.45" customHeight="1">
      <c r="A8" s="2">
        <v>3</v>
      </c>
      <c r="B8" s="5" t="s">
        <v>11</v>
      </c>
      <c r="C8" s="2" t="s">
        <v>9</v>
      </c>
      <c r="D8" s="14">
        <v>24</v>
      </c>
      <c r="E8" s="8">
        <v>350</v>
      </c>
      <c r="F8" s="8">
        <f t="shared" si="0"/>
        <v>8400</v>
      </c>
    </row>
    <row r="9" spans="1:7">
      <c r="A9" s="2">
        <v>4</v>
      </c>
      <c r="B9" s="5" t="s">
        <v>12</v>
      </c>
      <c r="C9" s="2" t="s">
        <v>9</v>
      </c>
      <c r="D9" s="14">
        <v>130</v>
      </c>
      <c r="E9" s="8">
        <v>300</v>
      </c>
      <c r="F9" s="8">
        <f t="shared" si="0"/>
        <v>39000</v>
      </c>
    </row>
    <row r="10" spans="1:7">
      <c r="A10" s="2">
        <v>5</v>
      </c>
      <c r="B10" s="5" t="s">
        <v>13</v>
      </c>
      <c r="C10" s="2" t="s">
        <v>9</v>
      </c>
      <c r="D10" s="14">
        <v>12</v>
      </c>
      <c r="E10" s="8">
        <v>250</v>
      </c>
      <c r="F10" s="8">
        <f t="shared" si="0"/>
        <v>3000</v>
      </c>
    </row>
    <row r="11" spans="1:7">
      <c r="A11" s="2">
        <v>6</v>
      </c>
      <c r="B11" s="5" t="s">
        <v>14</v>
      </c>
      <c r="C11" s="2" t="s">
        <v>9</v>
      </c>
      <c r="D11" s="14">
        <v>36</v>
      </c>
      <c r="E11" s="8">
        <v>250</v>
      </c>
      <c r="F11" s="8">
        <f t="shared" si="0"/>
        <v>9000</v>
      </c>
    </row>
    <row r="12" spans="1:7">
      <c r="A12" s="2">
        <v>7</v>
      </c>
      <c r="B12" s="5" t="s">
        <v>15</v>
      </c>
      <c r="C12" s="2" t="s">
        <v>9</v>
      </c>
      <c r="D12" s="14">
        <v>20</v>
      </c>
      <c r="E12" s="8">
        <v>250</v>
      </c>
      <c r="F12" s="8">
        <f t="shared" si="0"/>
        <v>5000</v>
      </c>
    </row>
    <row r="13" spans="1:7">
      <c r="A13" s="2">
        <v>8</v>
      </c>
      <c r="B13" s="5" t="s">
        <v>16</v>
      </c>
      <c r="C13" s="2" t="s">
        <v>9</v>
      </c>
      <c r="D13" s="14">
        <v>40</v>
      </c>
      <c r="E13" s="8">
        <v>250</v>
      </c>
      <c r="F13" s="8">
        <f t="shared" si="0"/>
        <v>10000</v>
      </c>
    </row>
    <row r="14" spans="1:7">
      <c r="F14" s="9">
        <f>SUM(F1:F8)</f>
        <v>91200</v>
      </c>
    </row>
    <row r="15" spans="1:7">
      <c r="A15" s="16" t="s">
        <v>18</v>
      </c>
      <c r="B15" s="16"/>
      <c r="C15" s="16"/>
      <c r="D15" s="16"/>
      <c r="E15" s="16"/>
      <c r="F15" s="16"/>
    </row>
    <row r="16" spans="1:7">
      <c r="A16" s="2">
        <v>1</v>
      </c>
      <c r="B16" s="5" t="s">
        <v>19</v>
      </c>
      <c r="C16" s="2" t="s">
        <v>20</v>
      </c>
      <c r="D16" s="14">
        <v>3</v>
      </c>
      <c r="E16" s="8">
        <v>890</v>
      </c>
      <c r="F16" s="8">
        <f>E16*D16</f>
        <v>2670</v>
      </c>
    </row>
    <row r="17" spans="1:6">
      <c r="A17" s="2">
        <v>2</v>
      </c>
      <c r="B17" s="5" t="s">
        <v>21</v>
      </c>
      <c r="C17" s="2" t="s">
        <v>20</v>
      </c>
      <c r="D17" s="14">
        <v>2.5</v>
      </c>
      <c r="E17" s="8">
        <v>1700</v>
      </c>
      <c r="F17" s="8">
        <f>E17*D17</f>
        <v>4250</v>
      </c>
    </row>
    <row r="18" spans="1:6">
      <c r="A18" s="2">
        <v>3</v>
      </c>
      <c r="B18" s="5" t="s">
        <v>22</v>
      </c>
      <c r="C18" s="2" t="s">
        <v>23</v>
      </c>
      <c r="D18" s="14" t="s">
        <v>24</v>
      </c>
      <c r="E18" s="8">
        <v>8000</v>
      </c>
      <c r="F18" s="8">
        <v>124800</v>
      </c>
    </row>
    <row r="19" spans="1:6">
      <c r="A19" s="2">
        <v>4</v>
      </c>
      <c r="B19" s="5" t="s">
        <v>25</v>
      </c>
      <c r="C19" s="2" t="s">
        <v>20</v>
      </c>
      <c r="D19" s="14">
        <v>1.125</v>
      </c>
      <c r="E19" s="8">
        <v>3250</v>
      </c>
      <c r="F19" s="8">
        <f>E19*D19</f>
        <v>3656.25</v>
      </c>
    </row>
    <row r="20" spans="1:6">
      <c r="A20" s="2">
        <v>5</v>
      </c>
      <c r="B20" s="5" t="s">
        <v>26</v>
      </c>
      <c r="C20" s="2" t="s">
        <v>27</v>
      </c>
      <c r="D20" s="14">
        <v>10</v>
      </c>
      <c r="E20" s="8">
        <v>27</v>
      </c>
      <c r="F20" s="8">
        <f>E20*D20</f>
        <v>270</v>
      </c>
    </row>
    <row r="21" spans="1:6">
      <c r="A21" s="2"/>
      <c r="B21" s="5"/>
      <c r="C21" s="2"/>
      <c r="D21" s="14"/>
      <c r="E21" s="8"/>
      <c r="F21" s="8">
        <f>SUM(F16:F20)</f>
        <v>135646.25</v>
      </c>
    </row>
    <row r="22" spans="1:6">
      <c r="A22" s="2"/>
      <c r="B22" s="5"/>
      <c r="C22" s="2"/>
      <c r="D22" s="14"/>
      <c r="E22" s="8"/>
      <c r="F22" s="8"/>
    </row>
    <row r="23" spans="1:6">
      <c r="A23" s="2"/>
      <c r="B23" s="4" t="s">
        <v>28</v>
      </c>
      <c r="C23" s="2"/>
      <c r="D23" s="2"/>
      <c r="E23" s="2"/>
      <c r="F23" s="2"/>
    </row>
    <row r="24" spans="1:6">
      <c r="A24" s="2">
        <v>1</v>
      </c>
      <c r="B24" s="5" t="s">
        <v>29</v>
      </c>
      <c r="C24" s="2" t="s">
        <v>20</v>
      </c>
      <c r="D24" s="14">
        <v>3</v>
      </c>
      <c r="E24" s="8">
        <v>500</v>
      </c>
      <c r="F24" s="8">
        <f>E24*D24</f>
        <v>1500</v>
      </c>
    </row>
    <row r="25" spans="1:6">
      <c r="A25" s="2">
        <v>2</v>
      </c>
      <c r="B25" s="5" t="s">
        <v>30</v>
      </c>
      <c r="C25" s="2" t="s">
        <v>20</v>
      </c>
      <c r="D25" s="14">
        <v>2.5</v>
      </c>
      <c r="E25" s="8">
        <v>500</v>
      </c>
      <c r="F25" s="8">
        <f>E25*D25</f>
        <v>1250</v>
      </c>
    </row>
    <row r="26" spans="1:6">
      <c r="A26" s="2">
        <v>3</v>
      </c>
      <c r="B26" s="5" t="s">
        <v>31</v>
      </c>
      <c r="C26" s="2" t="s">
        <v>23</v>
      </c>
      <c r="D26" s="14">
        <v>10</v>
      </c>
      <c r="E26" s="8">
        <v>100</v>
      </c>
      <c r="F26" s="8">
        <f>E26*D26</f>
        <v>1000</v>
      </c>
    </row>
    <row r="27" spans="1:6">
      <c r="A27" s="2">
        <v>4</v>
      </c>
      <c r="B27" s="5" t="s">
        <v>32</v>
      </c>
      <c r="C27" s="2" t="s">
        <v>23</v>
      </c>
      <c r="D27" s="14">
        <v>36</v>
      </c>
      <c r="E27" s="8">
        <v>1500</v>
      </c>
      <c r="F27" s="8">
        <f>E27*D27</f>
        <v>54000</v>
      </c>
    </row>
    <row r="28" spans="1:6">
      <c r="A28" s="2">
        <v>5</v>
      </c>
      <c r="B28" s="5" t="s">
        <v>33</v>
      </c>
      <c r="C28" s="2"/>
      <c r="D28" s="14"/>
      <c r="E28" s="8">
        <v>10000</v>
      </c>
      <c r="F28" s="8">
        <f>E28</f>
        <v>10000</v>
      </c>
    </row>
    <row r="29" spans="1:6">
      <c r="A29" s="2">
        <v>6</v>
      </c>
      <c r="B29" s="5" t="s">
        <v>34</v>
      </c>
      <c r="C29" s="2"/>
      <c r="D29" s="14"/>
      <c r="E29" s="8">
        <v>30000</v>
      </c>
      <c r="F29" s="8">
        <f>E29</f>
        <v>30000</v>
      </c>
    </row>
    <row r="30" spans="1:6">
      <c r="A30" s="2"/>
      <c r="B30" s="5"/>
      <c r="C30" s="2"/>
      <c r="D30" s="14"/>
      <c r="E30" s="8"/>
      <c r="F30" s="8">
        <f>SUM(F24:F29)</f>
        <v>97750</v>
      </c>
    </row>
    <row r="31" spans="1:6">
      <c r="A31" s="2"/>
      <c r="B31" s="5"/>
      <c r="C31" s="2"/>
      <c r="D31" s="14"/>
      <c r="E31" s="8"/>
      <c r="F31" s="8"/>
    </row>
    <row r="32" spans="1:6">
      <c r="A32" s="2"/>
      <c r="B32" s="5" t="s">
        <v>35</v>
      </c>
      <c r="C32" s="2"/>
      <c r="D32" s="14"/>
      <c r="E32" s="8"/>
      <c r="F32" s="8">
        <f>F14+F21+F30</f>
        <v>324596.25</v>
      </c>
    </row>
  </sheetData>
  <mergeCells count="2">
    <mergeCell ref="A4:F4"/>
    <mergeCell ref="A15:F1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robotcomp.ru</cp:lastModifiedBy>
  <dcterms:created xsi:type="dcterms:W3CDTF">2020-02-10T16:51:28Z</dcterms:created>
  <dcterms:modified xsi:type="dcterms:W3CDTF">2020-02-14T13:10:15Z</dcterms:modified>
</cp:coreProperties>
</file>