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ИП ПОПОВА О.А\ЛАНДШАФТ.ДИЗАЙН\Сады и Люди\ГОТОВОЕ.ПОПОВА О\"/>
    </mc:Choice>
  </mc:AlternateContent>
  <bookViews>
    <workbookView xWindow="240" yWindow="420" windowWidth="23715" windowHeight="9510"/>
  </bookViews>
  <sheets>
    <sheet name="Лист1" sheetId="1" r:id="rId1"/>
    <sheet name="Лист2" sheetId="2" r:id="rId2"/>
    <sheet name="Лист3" sheetId="3" r:id="rId3"/>
  </sheets>
  <definedNames>
    <definedName name="schneverdinger_goldbirke" localSheetId="0">Лист1!$B$4</definedName>
  </definedNames>
  <calcPr calcId="162913"/>
</workbook>
</file>

<file path=xl/calcChain.xml><?xml version="1.0" encoding="utf-8"?>
<calcChain xmlns="http://schemas.openxmlformats.org/spreadsheetml/2006/main">
  <c r="E45" i="1" l="1"/>
  <c r="E38" i="1"/>
  <c r="E12" i="1"/>
  <c r="E46" i="1" l="1"/>
  <c r="E53" i="1" s="1"/>
</calcChain>
</file>

<file path=xl/sharedStrings.xml><?xml version="1.0" encoding="utf-8"?>
<sst xmlns="http://schemas.openxmlformats.org/spreadsheetml/2006/main" count="78" uniqueCount="75">
  <si>
    <t>Позиция</t>
  </si>
  <si>
    <t>Наименование</t>
  </si>
  <si>
    <t>Кол-во</t>
  </si>
  <si>
    <t>Цена, руб.</t>
  </si>
  <si>
    <t>Общая стоимость, руб.</t>
  </si>
  <si>
    <t>Посадочный  материал</t>
  </si>
  <si>
    <t>5 шт.</t>
  </si>
  <si>
    <t>Итого</t>
  </si>
  <si>
    <t>Строительные материалы</t>
  </si>
  <si>
    <t>Освещение</t>
  </si>
  <si>
    <t>210 руб./м</t>
  </si>
  <si>
    <t xml:space="preserve">Итого </t>
  </si>
  <si>
    <t>Общая стоимость материалов</t>
  </si>
  <si>
    <t xml:space="preserve">Общая стоимость проекта с материалами, монтажом и демонтажом </t>
  </si>
  <si>
    <t>Саморез ШСГД 3,5х51 (170 шт.)  - коробка с ок.Tech-Krep/Profit</t>
  </si>
  <si>
    <t>Очиток лапчатолистный</t>
  </si>
  <si>
    <t>Очиток толстолистный</t>
  </si>
  <si>
    <t>Хоста Голден Тиара</t>
  </si>
  <si>
    <t>Газон рулон.</t>
  </si>
  <si>
    <t>3-4 шт.</t>
  </si>
  <si>
    <t>3 шт.</t>
  </si>
  <si>
    <t>Кампсис/ клематис</t>
  </si>
  <si>
    <t>Юкка садовая нитчатая (крупномер) (Н-1 м)</t>
  </si>
  <si>
    <t>Ландшафтный светильник латунный PL04 для подсветки дорожек,  G4, стойка 60 см.</t>
  </si>
  <si>
    <t>Лндшафтный светильник LUMMONDO Antik UL01 подводный, Цоколь GU5.3</t>
  </si>
  <si>
    <t>Архитектурный светильник UDL-02 PICCOLO</t>
  </si>
  <si>
    <t>Светодиодная лампа MR16, 12-24V, 5W , 2700K, 45гр, 230lm, 30.000 часов,теплый зеленый</t>
  </si>
  <si>
    <t>Лента светодиодная 220V 4,4W 60Led 3528 IP65 зеленый 100м</t>
  </si>
  <si>
    <t>Песок кварцевый белый (мешок 50 кг)</t>
  </si>
  <si>
    <t>4 меш.</t>
  </si>
  <si>
    <t>2 меш.</t>
  </si>
  <si>
    <t xml:space="preserve">Раствор для укладки природного камня, 40 кг </t>
  </si>
  <si>
    <t>Фонтанный электрический насос с пятью насадками, 1400 л/час, напор 2 м</t>
  </si>
  <si>
    <t xml:space="preserve">Валун "Лиственит" (парящий камень) </t>
  </si>
  <si>
    <t xml:space="preserve">Геотекстиль "Базовый"   </t>
  </si>
  <si>
    <t xml:space="preserve">Природная галька "Каспийская" </t>
  </si>
  <si>
    <t>Плитняк песчаник розовый толщина 18-25 мм</t>
  </si>
  <si>
    <t>Плитняк терракотовый, толщина 15-25 мм</t>
  </si>
  <si>
    <t>Плитняк желтый</t>
  </si>
  <si>
    <t>Плитняк песчаник розовый тощина 25-40 мм</t>
  </si>
  <si>
    <t>брус 100x100 3 метровый сосна</t>
  </si>
  <si>
    <t xml:space="preserve">рейка сосна 20x20 3 метровая   </t>
  </si>
  <si>
    <t xml:space="preserve">Рейка 10*20 строганая сухая   3 м </t>
  </si>
  <si>
    <t>Доска 20*100 строганая сухая 3 м</t>
  </si>
  <si>
    <t>1 уп.</t>
  </si>
  <si>
    <t>Морилка Pinotex  цвет орех, 1 л</t>
  </si>
  <si>
    <t>сетка нержавеющая сварная 10x10x2 сталь</t>
  </si>
  <si>
    <t>1 м2</t>
  </si>
  <si>
    <t>гвозди 4x10 мм, уп.0,8 кг</t>
  </si>
  <si>
    <t>Почвогрунт</t>
  </si>
  <si>
    <t>Гранитный щебень, фракции 10-20, плотность 1200кг /м3</t>
  </si>
  <si>
    <t>4 м3</t>
  </si>
  <si>
    <t>Стойка-опора из нержавеющей стали, Н-1,8-2 м</t>
  </si>
  <si>
    <t>0,8 т</t>
  </si>
  <si>
    <t>Доставка материалов</t>
  </si>
  <si>
    <t>Пленка ПВХ 1,0 мм</t>
  </si>
  <si>
    <t>4 м2</t>
  </si>
  <si>
    <t>3 дня</t>
  </si>
  <si>
    <t>Столярные работы 2 чел.</t>
  </si>
  <si>
    <t>1 день</t>
  </si>
  <si>
    <t>Аренда оборудования, инструментов, инвентаря</t>
  </si>
  <si>
    <t>Доставка</t>
  </si>
  <si>
    <t>Портулак / очиток гибридный, ложный, Р9</t>
  </si>
  <si>
    <t>4 шт.</t>
  </si>
  <si>
    <t xml:space="preserve">Мощение </t>
  </si>
  <si>
    <t>5 м2</t>
  </si>
  <si>
    <t>3000 руб. чел/день</t>
  </si>
  <si>
    <t>2500 руб.чел/день</t>
  </si>
  <si>
    <r>
      <t>Гранитный щебень, фракции 5-10, плотность 1300кг /м</t>
    </r>
    <r>
      <rPr>
        <vertAlign val="superscript"/>
        <sz val="12"/>
        <color theme="1"/>
        <rFont val="Arial"/>
        <family val="2"/>
        <charset val="204"/>
      </rPr>
      <t>3</t>
    </r>
  </si>
  <si>
    <t>Сметная ведомость материалов и работ</t>
  </si>
  <si>
    <t>1500 руб.</t>
  </si>
  <si>
    <t>Строительные, в т.ч. демонтажные работы  2 чел.</t>
  </si>
  <si>
    <t>60-70 шт.</t>
  </si>
  <si>
    <t>12 м2</t>
  </si>
  <si>
    <t>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</si>
</sst>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vertAlign val="superscript"/>
      <sz val="12"/>
      <color theme="1"/>
      <name val="Arial"/>
      <family val="2"/>
      <charset val="204"/>
    </font>
    <font>
      <b/>
      <sz val="1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 wrapText="1"/>
    </xf>
    <xf numFmtId="3" fontId="4" fillId="2" borderId="1" xfId="0" applyNumberFormat="1" applyFont="1" applyFill="1" applyBorder="1" applyAlignment="1">
      <alignment horizontal="center" vertical="top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2" xfId="0" applyFont="1" applyFill="1" applyBorder="1" applyAlignment="1">
      <alignment horizontal="justify" vertical="top" wrapText="1"/>
    </xf>
    <xf numFmtId="3" fontId="4" fillId="0" borderId="1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zoomScale="85" zoomScaleNormal="85" workbookViewId="0">
      <selection activeCell="B50" sqref="B50"/>
    </sheetView>
  </sheetViews>
  <sheetFormatPr defaultRowHeight="18.75" x14ac:dyDescent="0.3"/>
  <cols>
    <col min="1" max="1" width="11.140625" style="1" customWidth="1"/>
    <col min="2" max="2" width="91.85546875" style="1" bestFit="1" customWidth="1"/>
    <col min="3" max="3" width="11.42578125" style="1" bestFit="1" customWidth="1"/>
    <col min="4" max="4" width="20" style="1" customWidth="1"/>
    <col min="5" max="5" width="27.7109375" style="1" bestFit="1" customWidth="1"/>
    <col min="6" max="16384" width="9.140625" style="1"/>
  </cols>
  <sheetData>
    <row r="1" spans="1:5" ht="34.5" customHeight="1" x14ac:dyDescent="0.35">
      <c r="A1" s="16" t="s">
        <v>69</v>
      </c>
      <c r="B1" s="16"/>
      <c r="C1" s="16"/>
      <c r="D1" s="16"/>
      <c r="E1" s="16"/>
    </row>
    <row r="2" spans="1:5" ht="39" customHeight="1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x14ac:dyDescent="0.3">
      <c r="A3" s="15" t="s">
        <v>5</v>
      </c>
      <c r="B3" s="15"/>
      <c r="C3" s="15"/>
      <c r="D3" s="15"/>
      <c r="E3" s="15"/>
    </row>
    <row r="4" spans="1:5" x14ac:dyDescent="0.3">
      <c r="A4" s="3">
        <v>1</v>
      </c>
      <c r="B4" s="4" t="s">
        <v>22</v>
      </c>
      <c r="C4" s="2" t="s">
        <v>19</v>
      </c>
      <c r="D4" s="2">
        <v>5000</v>
      </c>
      <c r="E4" s="2">
        <v>20000</v>
      </c>
    </row>
    <row r="5" spans="1:5" x14ac:dyDescent="0.3">
      <c r="A5" s="3">
        <v>2</v>
      </c>
      <c r="B5" s="4" t="s">
        <v>21</v>
      </c>
      <c r="C5" s="5" t="s">
        <v>63</v>
      </c>
      <c r="D5" s="2">
        <v>1500</v>
      </c>
      <c r="E5" s="2">
        <v>6000</v>
      </c>
    </row>
    <row r="6" spans="1:5" x14ac:dyDescent="0.3">
      <c r="A6" s="3">
        <v>3</v>
      </c>
      <c r="B6" s="4" t="s">
        <v>15</v>
      </c>
      <c r="C6" s="5" t="s">
        <v>6</v>
      </c>
      <c r="D6" s="2">
        <v>350</v>
      </c>
      <c r="E6" s="2">
        <v>1750</v>
      </c>
    </row>
    <row r="7" spans="1:5" x14ac:dyDescent="0.3">
      <c r="A7" s="3">
        <v>4</v>
      </c>
      <c r="B7" s="4" t="s">
        <v>16</v>
      </c>
      <c r="C7" s="2" t="s">
        <v>6</v>
      </c>
      <c r="D7" s="2">
        <v>350</v>
      </c>
      <c r="E7" s="2">
        <v>1750</v>
      </c>
    </row>
    <row r="8" spans="1:5" x14ac:dyDescent="0.3">
      <c r="A8" s="3">
        <v>5</v>
      </c>
      <c r="B8" s="4" t="s">
        <v>17</v>
      </c>
      <c r="C8" s="2" t="s">
        <v>20</v>
      </c>
      <c r="D8" s="2">
        <v>600</v>
      </c>
      <c r="E8" s="2">
        <v>1800</v>
      </c>
    </row>
    <row r="9" spans="1:5" x14ac:dyDescent="0.3">
      <c r="A9" s="3">
        <v>6</v>
      </c>
      <c r="B9" s="4" t="s">
        <v>62</v>
      </c>
      <c r="C9" s="2" t="s">
        <v>72</v>
      </c>
      <c r="D9" s="2">
        <v>30</v>
      </c>
      <c r="E9" s="2">
        <v>2100</v>
      </c>
    </row>
    <row r="10" spans="1:5" x14ac:dyDescent="0.3">
      <c r="A10" s="3">
        <v>7</v>
      </c>
      <c r="B10" s="4" t="s">
        <v>18</v>
      </c>
      <c r="C10" s="2" t="s">
        <v>73</v>
      </c>
      <c r="D10" s="2">
        <v>150</v>
      </c>
      <c r="E10" s="2">
        <v>1800</v>
      </c>
    </row>
    <row r="11" spans="1:5" x14ac:dyDescent="0.3">
      <c r="A11" s="3">
        <v>8</v>
      </c>
      <c r="B11" s="4" t="s">
        <v>61</v>
      </c>
      <c r="C11" s="2"/>
      <c r="D11" s="2"/>
      <c r="E11" s="2">
        <v>5000</v>
      </c>
    </row>
    <row r="12" spans="1:5" x14ac:dyDescent="0.3">
      <c r="A12" s="6" t="s">
        <v>7</v>
      </c>
      <c r="B12" s="6"/>
      <c r="C12" s="7"/>
      <c r="D12" s="7"/>
      <c r="E12" s="8">
        <f>SUM(E4:E11)</f>
        <v>40200</v>
      </c>
    </row>
    <row r="13" spans="1:5" x14ac:dyDescent="0.3">
      <c r="A13" s="15" t="s">
        <v>8</v>
      </c>
      <c r="B13" s="15"/>
      <c r="C13" s="15"/>
      <c r="D13" s="15"/>
      <c r="E13" s="15"/>
    </row>
    <row r="14" spans="1:5" x14ac:dyDescent="0.3">
      <c r="A14" s="3">
        <v>1</v>
      </c>
      <c r="B14" s="9" t="s">
        <v>32</v>
      </c>
      <c r="C14" s="2">
        <v>1</v>
      </c>
      <c r="D14" s="2">
        <v>1800</v>
      </c>
      <c r="E14" s="2">
        <v>1800</v>
      </c>
    </row>
    <row r="15" spans="1:5" x14ac:dyDescent="0.3">
      <c r="A15" s="3">
        <v>2</v>
      </c>
      <c r="B15" s="9" t="s">
        <v>33</v>
      </c>
      <c r="C15" s="2" t="s">
        <v>53</v>
      </c>
      <c r="D15" s="2">
        <v>15000</v>
      </c>
      <c r="E15" s="2">
        <v>1200</v>
      </c>
    </row>
    <row r="16" spans="1:5" x14ac:dyDescent="0.3">
      <c r="A16" s="3">
        <v>3</v>
      </c>
      <c r="B16" s="9" t="s">
        <v>52</v>
      </c>
      <c r="C16" s="2">
        <v>1</v>
      </c>
      <c r="D16" s="2">
        <v>5000</v>
      </c>
      <c r="E16" s="2">
        <v>5000</v>
      </c>
    </row>
    <row r="17" spans="1:5" x14ac:dyDescent="0.3">
      <c r="A17" s="3">
        <v>4</v>
      </c>
      <c r="B17" s="9" t="s">
        <v>37</v>
      </c>
      <c r="C17" s="2">
        <v>3</v>
      </c>
      <c r="D17" s="2">
        <v>470</v>
      </c>
      <c r="E17" s="2">
        <v>1410</v>
      </c>
    </row>
    <row r="18" spans="1:5" x14ac:dyDescent="0.3">
      <c r="A18" s="3">
        <v>5</v>
      </c>
      <c r="B18" s="10" t="s">
        <v>36</v>
      </c>
      <c r="C18" s="2">
        <v>3</v>
      </c>
      <c r="D18" s="2">
        <v>550</v>
      </c>
      <c r="E18" s="2">
        <v>1650</v>
      </c>
    </row>
    <row r="19" spans="1:5" x14ac:dyDescent="0.3">
      <c r="A19" s="3">
        <v>6</v>
      </c>
      <c r="B19" s="10" t="s">
        <v>39</v>
      </c>
      <c r="C19" s="2">
        <v>1</v>
      </c>
      <c r="D19" s="2">
        <v>700</v>
      </c>
      <c r="E19" s="2">
        <v>700</v>
      </c>
    </row>
    <row r="20" spans="1:5" x14ac:dyDescent="0.3">
      <c r="A20" s="3">
        <v>7</v>
      </c>
      <c r="B20" s="3" t="s">
        <v>38</v>
      </c>
      <c r="C20" s="2">
        <v>2</v>
      </c>
      <c r="D20" s="2">
        <v>500</v>
      </c>
      <c r="E20" s="2">
        <v>1000</v>
      </c>
    </row>
    <row r="21" spans="1:5" x14ac:dyDescent="0.3">
      <c r="A21" s="3">
        <v>8</v>
      </c>
      <c r="B21" s="9" t="s">
        <v>40</v>
      </c>
      <c r="C21" s="2">
        <v>3</v>
      </c>
      <c r="D21" s="2">
        <v>600</v>
      </c>
      <c r="E21" s="2">
        <v>1800</v>
      </c>
    </row>
    <row r="22" spans="1:5" x14ac:dyDescent="0.3">
      <c r="A22" s="3">
        <v>9</v>
      </c>
      <c r="B22" s="9" t="s">
        <v>41</v>
      </c>
      <c r="C22" s="2">
        <v>3</v>
      </c>
      <c r="D22" s="2">
        <v>50</v>
      </c>
      <c r="E22" s="2">
        <v>150</v>
      </c>
    </row>
    <row r="23" spans="1:5" x14ac:dyDescent="0.3">
      <c r="A23" s="3">
        <v>10</v>
      </c>
      <c r="B23" s="9" t="s">
        <v>42</v>
      </c>
      <c r="C23" s="2">
        <v>3</v>
      </c>
      <c r="D23" s="2">
        <v>40</v>
      </c>
      <c r="E23" s="2">
        <v>120</v>
      </c>
    </row>
    <row r="24" spans="1:5" x14ac:dyDescent="0.3">
      <c r="A24" s="3">
        <v>11</v>
      </c>
      <c r="B24" s="9" t="s">
        <v>43</v>
      </c>
      <c r="C24" s="2">
        <v>2</v>
      </c>
      <c r="D24" s="2">
        <v>144</v>
      </c>
      <c r="E24" s="2">
        <v>288</v>
      </c>
    </row>
    <row r="25" spans="1:5" x14ac:dyDescent="0.3">
      <c r="A25" s="3">
        <v>12</v>
      </c>
      <c r="B25" s="3" t="s">
        <v>14</v>
      </c>
      <c r="C25" s="2" t="s">
        <v>44</v>
      </c>
      <c r="D25" s="2">
        <v>220</v>
      </c>
      <c r="E25" s="2">
        <v>220</v>
      </c>
    </row>
    <row r="26" spans="1:5" x14ac:dyDescent="0.3">
      <c r="A26" s="3">
        <v>13</v>
      </c>
      <c r="B26" s="3" t="s">
        <v>48</v>
      </c>
      <c r="C26" s="2" t="s">
        <v>44</v>
      </c>
      <c r="D26" s="2">
        <v>220</v>
      </c>
      <c r="E26" s="2">
        <v>220</v>
      </c>
    </row>
    <row r="27" spans="1:5" x14ac:dyDescent="0.3">
      <c r="A27" s="3">
        <v>14</v>
      </c>
      <c r="B27" s="3" t="s">
        <v>45</v>
      </c>
      <c r="C27" s="2">
        <v>2</v>
      </c>
      <c r="D27" s="2">
        <v>900</v>
      </c>
      <c r="E27" s="2">
        <v>1800</v>
      </c>
    </row>
    <row r="28" spans="1:5" x14ac:dyDescent="0.3">
      <c r="A28" s="3">
        <v>15</v>
      </c>
      <c r="B28" s="9" t="s">
        <v>35</v>
      </c>
      <c r="C28" s="2">
        <v>0.3</v>
      </c>
      <c r="D28" s="2">
        <v>11200</v>
      </c>
      <c r="E28" s="2">
        <v>3360</v>
      </c>
    </row>
    <row r="29" spans="1:5" x14ac:dyDescent="0.3">
      <c r="A29" s="3">
        <v>16</v>
      </c>
      <c r="B29" s="9" t="s">
        <v>34</v>
      </c>
      <c r="C29" s="2">
        <v>20</v>
      </c>
      <c r="D29" s="2">
        <v>45</v>
      </c>
      <c r="E29" s="2">
        <v>900</v>
      </c>
    </row>
    <row r="30" spans="1:5" x14ac:dyDescent="0.3">
      <c r="A30" s="3">
        <v>17</v>
      </c>
      <c r="B30" s="11" t="s">
        <v>55</v>
      </c>
      <c r="C30" s="2" t="s">
        <v>56</v>
      </c>
      <c r="D30" s="2">
        <v>450</v>
      </c>
      <c r="E30" s="2">
        <v>1800</v>
      </c>
    </row>
    <row r="31" spans="1:5" x14ac:dyDescent="0.3">
      <c r="A31" s="3">
        <v>18</v>
      </c>
      <c r="B31" s="9" t="s">
        <v>46</v>
      </c>
      <c r="C31" s="2" t="s">
        <v>47</v>
      </c>
      <c r="D31" s="2">
        <v>2300</v>
      </c>
      <c r="E31" s="2">
        <v>2300</v>
      </c>
    </row>
    <row r="32" spans="1:5" ht="21.75" customHeight="1" x14ac:dyDescent="0.3">
      <c r="A32" s="3">
        <v>19</v>
      </c>
      <c r="B32" s="9" t="s">
        <v>31</v>
      </c>
      <c r="C32" s="2" t="s">
        <v>30</v>
      </c>
      <c r="D32" s="2">
        <v>784</v>
      </c>
      <c r="E32" s="2">
        <v>1568</v>
      </c>
    </row>
    <row r="33" spans="1:5" x14ac:dyDescent="0.3">
      <c r="A33" s="3">
        <v>20</v>
      </c>
      <c r="B33" s="9" t="s">
        <v>28</v>
      </c>
      <c r="C33" s="2" t="s">
        <v>29</v>
      </c>
      <c r="D33" s="2">
        <v>420</v>
      </c>
      <c r="E33" s="2">
        <v>1680</v>
      </c>
    </row>
    <row r="34" spans="1:5" x14ac:dyDescent="0.3">
      <c r="A34" s="3">
        <v>21</v>
      </c>
      <c r="B34" s="3" t="s">
        <v>68</v>
      </c>
      <c r="C34" s="2">
        <v>1</v>
      </c>
      <c r="D34" s="2">
        <v>2350</v>
      </c>
      <c r="E34" s="2">
        <v>2350</v>
      </c>
    </row>
    <row r="35" spans="1:5" x14ac:dyDescent="0.3">
      <c r="A35" s="3">
        <v>22</v>
      </c>
      <c r="B35" s="3" t="s">
        <v>50</v>
      </c>
      <c r="C35" s="2">
        <v>3</v>
      </c>
      <c r="D35" s="2">
        <v>2500</v>
      </c>
      <c r="E35" s="2">
        <v>7500</v>
      </c>
    </row>
    <row r="36" spans="1:5" x14ac:dyDescent="0.3">
      <c r="A36" s="3">
        <v>23</v>
      </c>
      <c r="B36" s="3" t="s">
        <v>49</v>
      </c>
      <c r="C36" s="2" t="s">
        <v>51</v>
      </c>
      <c r="D36" s="2">
        <v>1000</v>
      </c>
      <c r="E36" s="2">
        <v>4000</v>
      </c>
    </row>
    <row r="37" spans="1:5" x14ac:dyDescent="0.3">
      <c r="A37" s="3">
        <v>24</v>
      </c>
      <c r="B37" s="3" t="s">
        <v>54</v>
      </c>
      <c r="C37" s="2"/>
      <c r="D37" s="2"/>
      <c r="E37" s="2">
        <v>10000</v>
      </c>
    </row>
    <row r="38" spans="1:5" x14ac:dyDescent="0.3">
      <c r="A38" s="6" t="s">
        <v>7</v>
      </c>
      <c r="B38" s="6"/>
      <c r="C38" s="7"/>
      <c r="D38" s="7"/>
      <c r="E38" s="7">
        <f>SUM(E14:E37)</f>
        <v>52816</v>
      </c>
    </row>
    <row r="39" spans="1:5" x14ac:dyDescent="0.3">
      <c r="A39" s="15" t="s">
        <v>9</v>
      </c>
      <c r="B39" s="15"/>
      <c r="C39" s="15"/>
      <c r="D39" s="15"/>
      <c r="E39" s="15"/>
    </row>
    <row r="40" spans="1:5" ht="21.75" customHeight="1" x14ac:dyDescent="0.3">
      <c r="A40" s="3">
        <v>1</v>
      </c>
      <c r="B40" s="9" t="s">
        <v>24</v>
      </c>
      <c r="C40" s="2">
        <v>1</v>
      </c>
      <c r="D40" s="2">
        <v>7200</v>
      </c>
      <c r="E40" s="2">
        <v>7200</v>
      </c>
    </row>
    <row r="41" spans="1:5" x14ac:dyDescent="0.3">
      <c r="A41" s="3">
        <v>2</v>
      </c>
      <c r="B41" s="10" t="s">
        <v>23</v>
      </c>
      <c r="C41" s="2">
        <v>2</v>
      </c>
      <c r="D41" s="2">
        <v>7700</v>
      </c>
      <c r="E41" s="2">
        <v>15400</v>
      </c>
    </row>
    <row r="42" spans="1:5" x14ac:dyDescent="0.3">
      <c r="A42" s="3">
        <v>3</v>
      </c>
      <c r="B42" s="9" t="s">
        <v>25</v>
      </c>
      <c r="C42" s="2">
        <v>1</v>
      </c>
      <c r="D42" s="2">
        <v>7280</v>
      </c>
      <c r="E42" s="2">
        <v>7280</v>
      </c>
    </row>
    <row r="43" spans="1:5" ht="21" customHeight="1" x14ac:dyDescent="0.3">
      <c r="A43" s="3">
        <v>4</v>
      </c>
      <c r="B43" s="9" t="s">
        <v>26</v>
      </c>
      <c r="C43" s="2">
        <v>3</v>
      </c>
      <c r="D43" s="2">
        <v>1885</v>
      </c>
      <c r="E43" s="2">
        <v>5655</v>
      </c>
    </row>
    <row r="44" spans="1:5" x14ac:dyDescent="0.3">
      <c r="A44" s="3">
        <v>5</v>
      </c>
      <c r="B44" s="3" t="s">
        <v>27</v>
      </c>
      <c r="C44" s="2">
        <v>20</v>
      </c>
      <c r="D44" s="2" t="s">
        <v>10</v>
      </c>
      <c r="E44" s="2">
        <v>4200</v>
      </c>
    </row>
    <row r="45" spans="1:5" x14ac:dyDescent="0.3">
      <c r="A45" s="6" t="s">
        <v>11</v>
      </c>
      <c r="B45" s="6"/>
      <c r="C45" s="7"/>
      <c r="D45" s="7"/>
      <c r="E45" s="12">
        <f>SUM(E40:E44)</f>
        <v>39735</v>
      </c>
    </row>
    <row r="46" spans="1:5" x14ac:dyDescent="0.3">
      <c r="A46" s="18" t="s">
        <v>12</v>
      </c>
      <c r="B46" s="18"/>
      <c r="C46" s="18"/>
      <c r="D46" s="18"/>
      <c r="E46" s="12">
        <f>SUM(E12,E38,E45)</f>
        <v>132751</v>
      </c>
    </row>
    <row r="47" spans="1:5" x14ac:dyDescent="0.3">
      <c r="A47" s="19" t="s">
        <v>74</v>
      </c>
      <c r="B47" s="20"/>
      <c r="C47" s="20"/>
      <c r="D47" s="20"/>
      <c r="E47" s="21"/>
    </row>
    <row r="48" spans="1:5" ht="40.5" customHeight="1" x14ac:dyDescent="0.3">
      <c r="A48" s="22">
        <v>1</v>
      </c>
      <c r="B48" s="22" t="s">
        <v>58</v>
      </c>
      <c r="C48" s="22" t="s">
        <v>59</v>
      </c>
      <c r="D48" s="22" t="s">
        <v>66</v>
      </c>
      <c r="E48" s="23">
        <v>6000</v>
      </c>
    </row>
    <row r="49" spans="1:5" ht="43.5" customHeight="1" x14ac:dyDescent="0.3">
      <c r="A49" s="22">
        <v>2</v>
      </c>
      <c r="B49" s="22" t="s">
        <v>71</v>
      </c>
      <c r="C49" s="22" t="s">
        <v>57</v>
      </c>
      <c r="D49" s="22" t="s">
        <v>67</v>
      </c>
      <c r="E49" s="23">
        <v>15000</v>
      </c>
    </row>
    <row r="50" spans="1:5" ht="41.25" customHeight="1" x14ac:dyDescent="0.3">
      <c r="A50" s="22">
        <v>3</v>
      </c>
      <c r="B50" s="22" t="s">
        <v>64</v>
      </c>
      <c r="C50" s="22" t="s">
        <v>65</v>
      </c>
      <c r="D50" s="22" t="s">
        <v>70</v>
      </c>
      <c r="E50" s="23">
        <v>7500</v>
      </c>
    </row>
    <row r="51" spans="1:5" ht="27.75" customHeight="1" x14ac:dyDescent="0.3">
      <c r="A51" s="22">
        <v>4</v>
      </c>
      <c r="B51" s="22" t="s">
        <v>60</v>
      </c>
      <c r="C51" s="22"/>
      <c r="D51" s="22"/>
      <c r="E51" s="23">
        <v>5000</v>
      </c>
    </row>
    <row r="52" spans="1:5" x14ac:dyDescent="0.3">
      <c r="A52" s="14"/>
      <c r="B52" s="14"/>
      <c r="C52" s="14"/>
      <c r="D52" s="14"/>
      <c r="E52" s="12"/>
    </row>
    <row r="53" spans="1:5" ht="27" customHeight="1" x14ac:dyDescent="0.3">
      <c r="A53" s="17" t="s">
        <v>13</v>
      </c>
      <c r="B53" s="17"/>
      <c r="C53" s="17"/>
      <c r="D53" s="17"/>
      <c r="E53" s="13">
        <f>E12+E38+E46+E48+E49+E50+E51</f>
        <v>259267</v>
      </c>
    </row>
  </sheetData>
  <mergeCells count="7">
    <mergeCell ref="A3:E3"/>
    <mergeCell ref="A1:E1"/>
    <mergeCell ref="A53:D53"/>
    <mergeCell ref="A46:D46"/>
    <mergeCell ref="A13:E13"/>
    <mergeCell ref="A39:E39"/>
    <mergeCell ref="A47:E47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Лист1!schneverdinger_goldbirke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Sergey</cp:lastModifiedBy>
  <dcterms:created xsi:type="dcterms:W3CDTF">2020-01-17T07:29:45Z</dcterms:created>
  <dcterms:modified xsi:type="dcterms:W3CDTF">2020-01-23T14:55:59Z</dcterms:modified>
</cp:coreProperties>
</file>