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<sst xmlns="http://schemas.openxmlformats.org/spreadsheetml/2006/main" count="85" uniqueCount="64">
  <si>
    <t>САД  “ ПОГРАНИЧЬЕ”</t>
  </si>
  <si>
    <t>Наименование</t>
  </si>
  <si>
    <t>ед. измерения</t>
  </si>
  <si>
    <t>Кол-во шт</t>
  </si>
  <si>
    <t>Цена (руб)</t>
  </si>
  <si>
    <t>Общая стоимость</t>
  </si>
  <si>
    <t xml:space="preserve">№№ </t>
  </si>
  <si>
    <t>Деревья и кустарники</t>
  </si>
  <si>
    <t>Рябина  Sorbus aucuparia 'pendula'</t>
  </si>
  <si>
    <t>c15</t>
  </si>
  <si>
    <t>Крушина ломкая Fine line (Frangula alnus)</t>
  </si>
  <si>
    <t>c20</t>
  </si>
  <si>
    <t>Магония падуболистная (Mahonia aquifolium)</t>
  </si>
  <si>
    <t>c3</t>
  </si>
  <si>
    <t xml:space="preserve">Пузереплодник Physocarpus opulifolius 'luteus' </t>
  </si>
  <si>
    <t>Блок 1 м</t>
  </si>
  <si>
    <t>Барбарис обыкновенный Bérberis vulgáris</t>
  </si>
  <si>
    <t>Травянистые растения</t>
  </si>
  <si>
    <t>Лобазник  filipendula rubra 'venusta'</t>
  </si>
  <si>
    <t>с2</t>
  </si>
  <si>
    <t>Вербейник ландыш lysimachia clethroides</t>
  </si>
  <si>
    <t>Мискантус miscanthus sinensis 'рurpurascens'</t>
  </si>
  <si>
    <r>
      <t xml:space="preserve">Молиния тростниковая </t>
    </r>
    <r>
      <rPr>
        <sz val="10"/>
        <color indexed="8"/>
        <rFont val="TimesNewRomanPSMT"/>
        <family val="1"/>
      </rPr>
      <t>Molinia arundinacea 'skyracer'</t>
    </r>
  </si>
  <si>
    <t>Колосняк гигантский Elymus giganteus</t>
  </si>
  <si>
    <t>Императа цилиндрическая imperata cylindrica 'red baron'</t>
  </si>
  <si>
    <t>Вейник остроцветковый calamagrostis acutifloua 'overdam'</t>
  </si>
  <si>
    <t>Синеголовник синеголовник альпийский eryngium alpina 'blue star'</t>
  </si>
  <si>
    <t>Kniphofia uvaria  Эскимо</t>
  </si>
  <si>
    <t>с1</t>
  </si>
  <si>
    <t>Kniphofia uvaria  Pocored</t>
  </si>
  <si>
    <t>Гейхера heuchera 'marmalade'</t>
  </si>
  <si>
    <t>c2</t>
  </si>
  <si>
    <t>Полынь шмидта artemisia schmidtiana 'nana'</t>
  </si>
  <si>
    <t xml:space="preserve">Анафалис жемчужный Anaphalis margaritaceae </t>
  </si>
  <si>
    <t>Армерия приморская Armeria maritima 'splendens perfecta'</t>
  </si>
  <si>
    <t>Сопутствующие товары</t>
  </si>
  <si>
    <t>Мульча декоративная</t>
  </si>
  <si>
    <t>Мешок 50 л</t>
  </si>
  <si>
    <t>мешок на1 м</t>
  </si>
  <si>
    <t>доска из древесно-полимерного композита</t>
  </si>
  <si>
    <t>кв м</t>
  </si>
  <si>
    <t xml:space="preserve">монтаж </t>
  </si>
  <si>
    <t xml:space="preserve">опорный брус (150*100), лаги </t>
  </si>
  <si>
    <t>Борты-разделитель для дорожки</t>
  </si>
  <si>
    <t>м</t>
  </si>
  <si>
    <t>геотекстиль под дорожки</t>
  </si>
  <si>
    <t>кв м (шир 3 м)</t>
  </si>
  <si>
    <t>песок под дорожки и настил</t>
  </si>
  <si>
    <t>куб м</t>
  </si>
  <si>
    <t xml:space="preserve">сланец графит черный </t>
  </si>
  <si>
    <t>Почвогрунт</t>
  </si>
  <si>
    <t>Мешок 25 л</t>
  </si>
  <si>
    <t>скамейка, индивидуальный проект</t>
  </si>
  <si>
    <t>Горшки по индивид. Заказу</t>
  </si>
  <si>
    <t>шт</t>
  </si>
  <si>
    <t>фонтан “стеклянный шар”</t>
  </si>
  <si>
    <t xml:space="preserve">монтаж/демонтаж </t>
  </si>
  <si>
    <t>чел/день</t>
  </si>
  <si>
    <t>светильники для направленной подсветки фонтана и ж/и</t>
  </si>
  <si>
    <t>светильники настила и скамейки</t>
  </si>
  <si>
    <t>светильники для точечной подветки</t>
  </si>
  <si>
    <t>светильники для дорожек</t>
  </si>
  <si>
    <t>Краска аэрозольная “стеклянное покрытие”</t>
  </si>
  <si>
    <t>Итого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</si>
</sst>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NewRomanPSMT"/>
      <family val="1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 horizontal="left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/>
    </xf>
    <xf numFmtId="164" fontId="4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5" fillId="0" borderId="1" xfId="20" applyFont="1" applyBorder="1" applyAlignment="1">
      <alignment horizontal="center"/>
      <protection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abSelected="1" zoomScale="133" zoomScaleNormal="133" workbookViewId="0" topLeftCell="A34">
      <selection activeCell="G56" sqref="G56"/>
    </sheetView>
  </sheetViews>
  <sheetFormatPr defaultColWidth="12.57421875" defaultRowHeight="12.75"/>
  <cols>
    <col min="1" max="1" width="6.8515625" style="1" customWidth="1"/>
    <col min="2" max="2" width="8.8515625" style="2" customWidth="1"/>
    <col min="3" max="3" width="61.00390625" style="3" customWidth="1"/>
    <col min="4" max="4" width="17.140625" style="2" customWidth="1"/>
    <col min="5" max="6" width="12.7109375" style="2" customWidth="1"/>
    <col min="7" max="7" width="20.7109375" style="2" customWidth="1"/>
    <col min="8" max="8" width="17.00390625" style="1" customWidth="1"/>
    <col min="9" max="16384" width="11.57421875" style="1" customWidth="1"/>
  </cols>
  <sheetData>
    <row r="1" ht="12.75">
      <c r="C1" s="4" t="s">
        <v>0</v>
      </c>
    </row>
    <row r="5" spans="2:7" ht="12.75">
      <c r="B5" s="5"/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2:7" ht="12.75">
      <c r="B6" s="6" t="s">
        <v>6</v>
      </c>
      <c r="C6" s="7" t="s">
        <v>7</v>
      </c>
      <c r="D6" s="8"/>
      <c r="E6" s="8"/>
      <c r="F6" s="8"/>
      <c r="G6" s="8"/>
    </row>
    <row r="7" spans="2:7" ht="20.25" customHeight="1">
      <c r="B7" s="9">
        <v>5</v>
      </c>
      <c r="C7" s="10" t="s">
        <v>8</v>
      </c>
      <c r="D7" s="11" t="s">
        <v>9</v>
      </c>
      <c r="E7" s="11">
        <v>8</v>
      </c>
      <c r="F7" s="11">
        <v>6500</v>
      </c>
      <c r="G7" s="8">
        <f>SUM(E7)*F7</f>
        <v>52000</v>
      </c>
    </row>
    <row r="8" spans="2:7" ht="20.25" customHeight="1">
      <c r="B8" s="9">
        <v>6</v>
      </c>
      <c r="C8" s="10" t="s">
        <v>10</v>
      </c>
      <c r="D8" s="11" t="s">
        <v>11</v>
      </c>
      <c r="E8" s="8">
        <v>7</v>
      </c>
      <c r="F8" s="8">
        <v>17900</v>
      </c>
      <c r="G8" s="8">
        <f>E8*F8</f>
        <v>125300</v>
      </c>
    </row>
    <row r="9" spans="2:7" ht="18.75" customHeight="1">
      <c r="B9" s="9">
        <v>7</v>
      </c>
      <c r="C9" s="12" t="s">
        <v>12</v>
      </c>
      <c r="D9" s="13" t="s">
        <v>13</v>
      </c>
      <c r="E9" s="8">
        <v>7</v>
      </c>
      <c r="F9" s="8">
        <v>1300</v>
      </c>
      <c r="G9" s="8">
        <f>E9*F9</f>
        <v>9100</v>
      </c>
    </row>
    <row r="10" spans="2:7" ht="18.75" customHeight="1">
      <c r="B10" s="9">
        <v>8</v>
      </c>
      <c r="C10" s="12" t="s">
        <v>14</v>
      </c>
      <c r="D10" s="8" t="s">
        <v>15</v>
      </c>
      <c r="E10" s="8">
        <v>3</v>
      </c>
      <c r="F10" s="11">
        <v>13300</v>
      </c>
      <c r="G10" s="8">
        <f>E10*F10</f>
        <v>39900</v>
      </c>
    </row>
    <row r="11" spans="2:7" ht="22.5" customHeight="1">
      <c r="B11" s="9">
        <v>9</v>
      </c>
      <c r="C11" s="10" t="s">
        <v>16</v>
      </c>
      <c r="D11" s="8" t="s">
        <v>15</v>
      </c>
      <c r="E11" s="8">
        <v>3</v>
      </c>
      <c r="F11" s="8">
        <v>13300</v>
      </c>
      <c r="G11" s="8">
        <f>E11*F11</f>
        <v>39900</v>
      </c>
    </row>
    <row r="12" spans="2:7" ht="22.5" customHeight="1">
      <c r="B12" s="9"/>
      <c r="C12" s="14" t="s">
        <v>17</v>
      </c>
      <c r="D12" s="8"/>
      <c r="E12" s="8"/>
      <c r="F12" s="8"/>
      <c r="G12" s="8"/>
    </row>
    <row r="13" spans="2:7" ht="19.5" customHeight="1">
      <c r="B13" s="9">
        <v>10</v>
      </c>
      <c r="C13" s="12" t="s">
        <v>18</v>
      </c>
      <c r="D13" s="8" t="s">
        <v>19</v>
      </c>
      <c r="E13" s="8">
        <v>20</v>
      </c>
      <c r="F13" s="8">
        <v>250</v>
      </c>
      <c r="G13" s="8">
        <f>E13*F13</f>
        <v>5000</v>
      </c>
    </row>
    <row r="14" spans="2:7" ht="18.75" customHeight="1">
      <c r="B14" s="9">
        <v>11</v>
      </c>
      <c r="C14" s="12" t="s">
        <v>20</v>
      </c>
      <c r="D14" s="8" t="s">
        <v>19</v>
      </c>
      <c r="E14" s="8">
        <v>20</v>
      </c>
      <c r="F14" s="8">
        <v>170</v>
      </c>
      <c r="G14" s="8">
        <f>E14*F14</f>
        <v>3400</v>
      </c>
    </row>
    <row r="15" spans="2:7" ht="18.75" customHeight="1">
      <c r="B15" s="9">
        <v>12</v>
      </c>
      <c r="C15" s="12" t="s">
        <v>21</v>
      </c>
      <c r="D15" s="8" t="s">
        <v>19</v>
      </c>
      <c r="E15" s="8">
        <v>6</v>
      </c>
      <c r="F15" s="8">
        <v>360</v>
      </c>
      <c r="G15" s="8">
        <f>E15*F15</f>
        <v>2160</v>
      </c>
    </row>
    <row r="16" spans="2:7" ht="18" customHeight="1">
      <c r="B16" s="9">
        <v>13</v>
      </c>
      <c r="C16" s="12" t="s">
        <v>22</v>
      </c>
      <c r="D16" s="8" t="s">
        <v>19</v>
      </c>
      <c r="E16" s="8">
        <v>6</v>
      </c>
      <c r="F16" s="8">
        <v>250</v>
      </c>
      <c r="G16" s="8">
        <f>E16*F16</f>
        <v>1500</v>
      </c>
    </row>
    <row r="17" spans="2:7" ht="16.5" customHeight="1">
      <c r="B17" s="9">
        <v>14</v>
      </c>
      <c r="C17" s="12" t="s">
        <v>23</v>
      </c>
      <c r="D17" s="8" t="s">
        <v>19</v>
      </c>
      <c r="E17" s="8">
        <v>6</v>
      </c>
      <c r="F17" s="8">
        <v>250</v>
      </c>
      <c r="G17" s="8">
        <f>E17*F17</f>
        <v>1500</v>
      </c>
    </row>
    <row r="18" spans="2:7" ht="18.75" customHeight="1">
      <c r="B18" s="9">
        <v>15</v>
      </c>
      <c r="C18" s="12" t="s">
        <v>24</v>
      </c>
      <c r="D18" s="8" t="s">
        <v>19</v>
      </c>
      <c r="E18" s="8">
        <v>9</v>
      </c>
      <c r="F18" s="8">
        <v>360</v>
      </c>
      <c r="G18" s="8">
        <f>E18*F18</f>
        <v>3240</v>
      </c>
    </row>
    <row r="19" spans="2:7" ht="17.25" customHeight="1">
      <c r="B19" s="9">
        <v>16</v>
      </c>
      <c r="C19" s="12" t="s">
        <v>25</v>
      </c>
      <c r="D19" s="8" t="s">
        <v>19</v>
      </c>
      <c r="E19" s="8">
        <v>5</v>
      </c>
      <c r="F19" s="8">
        <v>250</v>
      </c>
      <c r="G19" s="8">
        <f>E19*F19</f>
        <v>1250</v>
      </c>
    </row>
    <row r="20" spans="2:7" ht="17.25" customHeight="1">
      <c r="B20" s="9">
        <v>17</v>
      </c>
      <c r="C20" s="12" t="s">
        <v>26</v>
      </c>
      <c r="D20" s="8" t="s">
        <v>19</v>
      </c>
      <c r="E20" s="8">
        <v>6</v>
      </c>
      <c r="F20" s="8">
        <v>170</v>
      </c>
      <c r="G20" s="8">
        <f>E20*F20</f>
        <v>1020</v>
      </c>
    </row>
    <row r="21" spans="2:7" ht="17.25" customHeight="1">
      <c r="B21" s="9">
        <v>18</v>
      </c>
      <c r="C21" s="12" t="s">
        <v>27</v>
      </c>
      <c r="D21" s="8" t="s">
        <v>28</v>
      </c>
      <c r="E21" s="8">
        <v>9</v>
      </c>
      <c r="F21" s="8">
        <v>350</v>
      </c>
      <c r="G21" s="8">
        <f>E21*F21</f>
        <v>3150</v>
      </c>
    </row>
    <row r="22" spans="2:7" ht="18.75" customHeight="1">
      <c r="B22" s="9">
        <v>19</v>
      </c>
      <c r="C22" s="12" t="s">
        <v>29</v>
      </c>
      <c r="D22" s="8" t="s">
        <v>28</v>
      </c>
      <c r="E22" s="8">
        <v>5</v>
      </c>
      <c r="F22" s="8">
        <v>350</v>
      </c>
      <c r="G22" s="8">
        <f>E22*F22</f>
        <v>1750</v>
      </c>
    </row>
    <row r="23" spans="2:7" ht="17.25" customHeight="1">
      <c r="B23" s="9">
        <v>20</v>
      </c>
      <c r="C23" s="12" t="s">
        <v>30</v>
      </c>
      <c r="D23" s="8" t="s">
        <v>31</v>
      </c>
      <c r="E23" s="8">
        <v>10</v>
      </c>
      <c r="F23" s="8">
        <v>520</v>
      </c>
      <c r="G23" s="8">
        <f>E23*F23</f>
        <v>5200</v>
      </c>
    </row>
    <row r="24" spans="2:7" ht="17.25" customHeight="1">
      <c r="B24" s="9">
        <v>21</v>
      </c>
      <c r="C24" s="12" t="s">
        <v>32</v>
      </c>
      <c r="D24" s="15" t="s">
        <v>31</v>
      </c>
      <c r="E24" s="8">
        <v>25</v>
      </c>
      <c r="F24" s="8">
        <v>170</v>
      </c>
      <c r="G24" s="8">
        <f>E24*F24</f>
        <v>4250</v>
      </c>
    </row>
    <row r="25" spans="2:7" ht="17.25" customHeight="1">
      <c r="B25" s="9">
        <v>22</v>
      </c>
      <c r="C25" s="12" t="s">
        <v>33</v>
      </c>
      <c r="D25" s="8" t="s">
        <v>31</v>
      </c>
      <c r="E25" s="8">
        <v>25</v>
      </c>
      <c r="F25" s="8">
        <v>120</v>
      </c>
      <c r="G25" s="8">
        <f>E25*F25</f>
        <v>3000</v>
      </c>
    </row>
    <row r="26" spans="2:7" ht="17.25" customHeight="1">
      <c r="B26" s="9">
        <v>23</v>
      </c>
      <c r="C26" s="12" t="s">
        <v>34</v>
      </c>
      <c r="D26" s="8" t="s">
        <v>31</v>
      </c>
      <c r="E26" s="8">
        <v>30</v>
      </c>
      <c r="F26" s="8">
        <v>120</v>
      </c>
      <c r="G26" s="8">
        <f>E26*F26</f>
        <v>3600</v>
      </c>
    </row>
    <row r="27" spans="2:7" ht="12.75">
      <c r="B27" s="9"/>
      <c r="C27" s="16"/>
      <c r="D27" s="8"/>
      <c r="E27" s="8"/>
      <c r="F27" s="8"/>
      <c r="G27" s="8"/>
    </row>
    <row r="28" spans="2:7" ht="12.75">
      <c r="B28" s="9"/>
      <c r="C28" s="7"/>
      <c r="D28" s="8"/>
      <c r="E28" s="8"/>
      <c r="F28" s="8"/>
      <c r="G28" s="8"/>
    </row>
    <row r="29" spans="2:7" ht="12.75">
      <c r="B29" s="9"/>
      <c r="C29" s="16"/>
      <c r="D29" s="8"/>
      <c r="E29" s="8"/>
      <c r="F29" s="8"/>
      <c r="G29" s="8"/>
    </row>
    <row r="30" spans="2:7" ht="12.75">
      <c r="B30" s="9"/>
      <c r="C30" s="16"/>
      <c r="D30" s="8"/>
      <c r="E30" s="8"/>
      <c r="F30" s="8"/>
      <c r="G30" s="8">
        <f>SUM(G7:G26)</f>
        <v>306220</v>
      </c>
    </row>
    <row r="31" spans="2:7" ht="12.75">
      <c r="B31" s="9"/>
      <c r="C31" s="16"/>
      <c r="D31" s="8"/>
      <c r="E31" s="8"/>
      <c r="F31" s="8"/>
      <c r="G31" s="8"/>
    </row>
    <row r="32" spans="2:7" ht="12.75">
      <c r="B32" s="9"/>
      <c r="C32" s="5" t="s">
        <v>35</v>
      </c>
      <c r="D32" s="9"/>
      <c r="E32" s="9"/>
      <c r="F32" s="9"/>
      <c r="G32" s="9"/>
    </row>
    <row r="33" spans="2:7" ht="12.75">
      <c r="B33" s="9"/>
      <c r="C33" s="16"/>
      <c r="D33" s="8"/>
      <c r="E33" s="8"/>
      <c r="F33" s="8"/>
      <c r="G33" s="8"/>
    </row>
    <row r="34" spans="2:8" ht="12.75">
      <c r="B34" s="9"/>
      <c r="C34" s="17" t="s">
        <v>36</v>
      </c>
      <c r="D34" s="17" t="s">
        <v>37</v>
      </c>
      <c r="E34" s="17">
        <v>6</v>
      </c>
      <c r="F34" s="17">
        <v>300</v>
      </c>
      <c r="G34" s="17">
        <f>E34*F34</f>
        <v>1800</v>
      </c>
      <c r="H34" s="1" t="s">
        <v>38</v>
      </c>
    </row>
    <row r="35" spans="2:7" ht="12.75">
      <c r="B35" s="9"/>
      <c r="C35" s="17" t="s">
        <v>39</v>
      </c>
      <c r="D35" s="17" t="s">
        <v>40</v>
      </c>
      <c r="E35" s="17">
        <v>6</v>
      </c>
      <c r="F35" s="17">
        <v>2200</v>
      </c>
      <c r="G35" s="17">
        <f>F35*E35</f>
        <v>13200</v>
      </c>
    </row>
    <row r="36" spans="2:7" ht="12.75">
      <c r="B36" s="9"/>
      <c r="C36" s="17" t="s">
        <v>41</v>
      </c>
      <c r="D36" s="17" t="s">
        <v>40</v>
      </c>
      <c r="E36" s="17">
        <v>6</v>
      </c>
      <c r="F36" s="17">
        <v>650</v>
      </c>
      <c r="G36" s="17">
        <f>F36*E36</f>
        <v>3900</v>
      </c>
    </row>
    <row r="37" spans="2:7" ht="12.75">
      <c r="B37" s="9"/>
      <c r="C37" s="17" t="s">
        <v>42</v>
      </c>
      <c r="D37" s="17" t="s">
        <v>40</v>
      </c>
      <c r="E37" s="17">
        <v>6</v>
      </c>
      <c r="F37" s="17">
        <v>350</v>
      </c>
      <c r="G37" s="17">
        <f>F37*E37</f>
        <v>2100</v>
      </c>
    </row>
    <row r="38" spans="2:7" ht="12.75">
      <c r="B38" s="9"/>
      <c r="C38" s="17" t="s">
        <v>43</v>
      </c>
      <c r="D38" s="17" t="s">
        <v>44</v>
      </c>
      <c r="E38" s="17">
        <v>70</v>
      </c>
      <c r="F38" s="17">
        <v>250</v>
      </c>
      <c r="G38" s="17">
        <f>F38*E38</f>
        <v>17500</v>
      </c>
    </row>
    <row r="39" spans="2:7" ht="12.75">
      <c r="B39" s="9"/>
      <c r="C39" s="17" t="s">
        <v>45</v>
      </c>
      <c r="D39" s="17" t="s">
        <v>46</v>
      </c>
      <c r="E39" s="17">
        <v>10</v>
      </c>
      <c r="F39" s="17">
        <v>55</v>
      </c>
      <c r="G39" s="17">
        <f>F39*E39</f>
        <v>550</v>
      </c>
    </row>
    <row r="40" spans="2:7" ht="12.75">
      <c r="B40" s="9"/>
      <c r="C40" s="17" t="s">
        <v>47</v>
      </c>
      <c r="D40" s="17" t="s">
        <v>48</v>
      </c>
      <c r="E40" s="17">
        <v>1</v>
      </c>
      <c r="F40" s="17">
        <v>120</v>
      </c>
      <c r="G40" s="17">
        <f>F40*E40</f>
        <v>120</v>
      </c>
    </row>
    <row r="41" spans="2:7" ht="12.75">
      <c r="B41" s="9"/>
      <c r="C41" s="17" t="s">
        <v>49</v>
      </c>
      <c r="D41" s="17" t="s">
        <v>40</v>
      </c>
      <c r="E41" s="17">
        <v>3</v>
      </c>
      <c r="F41" s="17">
        <v>850</v>
      </c>
      <c r="G41" s="17">
        <f>F41*E41</f>
        <v>2550</v>
      </c>
    </row>
    <row r="42" spans="2:7" ht="12.75">
      <c r="B42" s="9"/>
      <c r="C42" s="17" t="s">
        <v>50</v>
      </c>
      <c r="D42" s="17" t="s">
        <v>51</v>
      </c>
      <c r="E42" s="17">
        <v>30</v>
      </c>
      <c r="F42" s="17">
        <v>12</v>
      </c>
      <c r="G42" s="17">
        <f>F42*E42</f>
        <v>360</v>
      </c>
    </row>
    <row r="43" spans="2:7" ht="12.75">
      <c r="B43" s="9"/>
      <c r="C43" s="17" t="s">
        <v>52</v>
      </c>
      <c r="D43" s="17"/>
      <c r="E43" s="17">
        <v>1</v>
      </c>
      <c r="F43" s="17">
        <v>15000</v>
      </c>
      <c r="G43" s="17">
        <f>F43*E43</f>
        <v>15000</v>
      </c>
    </row>
    <row r="44" spans="2:7" ht="12.75">
      <c r="B44" s="9"/>
      <c r="C44" s="17" t="s">
        <v>53</v>
      </c>
      <c r="D44" s="17" t="s">
        <v>54</v>
      </c>
      <c r="E44" s="17">
        <v>3</v>
      </c>
      <c r="F44" s="17">
        <v>4000</v>
      </c>
      <c r="G44" s="17">
        <f>E44*F44</f>
        <v>12000</v>
      </c>
    </row>
    <row r="45" spans="2:7" ht="12.75">
      <c r="B45" s="9"/>
      <c r="C45" s="17" t="s">
        <v>55</v>
      </c>
      <c r="D45" s="17" t="s">
        <v>54</v>
      </c>
      <c r="E45" s="17">
        <v>1</v>
      </c>
      <c r="F45" s="17">
        <v>300000</v>
      </c>
      <c r="G45" s="17">
        <f>F45*E45</f>
        <v>300000</v>
      </c>
    </row>
    <row r="46" spans="2:7" ht="12.75">
      <c r="B46" s="9"/>
      <c r="C46" s="17" t="s">
        <v>56</v>
      </c>
      <c r="D46" s="17" t="s">
        <v>57</v>
      </c>
      <c r="E46" s="17">
        <v>4</v>
      </c>
      <c r="F46" s="17">
        <v>2500</v>
      </c>
      <c r="G46" s="17">
        <f>F46*E46</f>
        <v>10000</v>
      </c>
    </row>
    <row r="47" spans="2:7" ht="12.75">
      <c r="B47" s="9"/>
      <c r="C47" s="17" t="s">
        <v>58</v>
      </c>
      <c r="D47" s="17" t="s">
        <v>54</v>
      </c>
      <c r="E47" s="17">
        <v>6</v>
      </c>
      <c r="F47" s="17">
        <v>3500</v>
      </c>
      <c r="G47" s="17">
        <f>E47*F47</f>
        <v>21000</v>
      </c>
    </row>
    <row r="48" spans="2:7" ht="12.75">
      <c r="B48" s="9"/>
      <c r="C48" s="17" t="s">
        <v>59</v>
      </c>
      <c r="D48" s="17" t="s">
        <v>54</v>
      </c>
      <c r="E48" s="17">
        <v>12</v>
      </c>
      <c r="F48" s="17">
        <v>2500</v>
      </c>
      <c r="G48" s="17">
        <f>E48*F48</f>
        <v>30000</v>
      </c>
    </row>
    <row r="49" spans="2:7" ht="12.75">
      <c r="B49" s="9"/>
      <c r="C49" s="17" t="s">
        <v>60</v>
      </c>
      <c r="D49" s="17" t="s">
        <v>54</v>
      </c>
      <c r="E49" s="17">
        <v>4</v>
      </c>
      <c r="F49" s="17">
        <v>4500</v>
      </c>
      <c r="G49" s="17">
        <f>E49*F49</f>
        <v>18000</v>
      </c>
    </row>
    <row r="50" spans="2:7" ht="12.75">
      <c r="B50" s="9"/>
      <c r="C50" s="17" t="s">
        <v>61</v>
      </c>
      <c r="D50" s="17" t="s">
        <v>54</v>
      </c>
      <c r="E50" s="17">
        <v>7</v>
      </c>
      <c r="F50" s="17">
        <v>3800</v>
      </c>
      <c r="G50" s="17">
        <f>E50*F50</f>
        <v>26600</v>
      </c>
    </row>
    <row r="51" spans="2:7" ht="12.75">
      <c r="B51" s="9"/>
      <c r="C51" s="16" t="s">
        <v>62</v>
      </c>
      <c r="D51" s="8" t="s">
        <v>54</v>
      </c>
      <c r="E51" s="8">
        <v>1</v>
      </c>
      <c r="F51" s="8">
        <v>420</v>
      </c>
      <c r="G51" s="8">
        <f>E51*F51</f>
        <v>420</v>
      </c>
    </row>
    <row r="52" spans="2:7" s="18" customFormat="1" ht="12.75">
      <c r="B52" s="19"/>
      <c r="C52" s="20"/>
      <c r="D52" s="19"/>
      <c r="E52" s="19"/>
      <c r="F52" s="19"/>
      <c r="G52" s="19"/>
    </row>
    <row r="53" spans="2:7" s="18" customFormat="1" ht="12.75">
      <c r="B53" s="19"/>
      <c r="C53" s="20"/>
      <c r="D53" s="19"/>
      <c r="E53" s="19"/>
      <c r="F53" s="19"/>
      <c r="G53" s="19">
        <f>G34+G35+G36+G37+G38+G39+G40+G41+G42+G43+G44+G45+G46+G47+G48+G49+G50+G51</f>
        <v>475100</v>
      </c>
    </row>
    <row r="55" spans="2:7" ht="12.75">
      <c r="B55" s="21"/>
      <c r="C55" s="22" t="s">
        <v>63</v>
      </c>
      <c r="D55" s="21"/>
      <c r="E55" s="21"/>
      <c r="F55" s="21"/>
      <c r="G55" s="21">
        <f>G30+G53</f>
        <v>781320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2020-01-16T08:58:18Z</dcterms:created>
  <dcterms:modified xsi:type="dcterms:W3CDTF">2020-01-29T08:56:53Z</dcterms:modified>
  <cp:category/>
  <cp:version/>
  <cp:contentType/>
  <cp:contentStatus/>
  <cp:revision>9</cp:revision>
</cp:coreProperties>
</file>