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6"/>
  </bookViews>
  <sheets>
    <sheet name="Лист1" sheetId="1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F66" i="1" l="1"/>
  <c r="F58" i="1" l="1"/>
  <c r="F59" i="1"/>
  <c r="F53" i="1"/>
  <c r="F49" i="1"/>
  <c r="F42" i="1"/>
  <c r="F41" i="1"/>
  <c r="F32" i="1" l="1"/>
  <c r="F31" i="1"/>
  <c r="F30" i="1"/>
  <c r="F29" i="1"/>
  <c r="F28" i="1"/>
  <c r="F27" i="1"/>
  <c r="F26" i="1"/>
  <c r="F25" i="1"/>
  <c r="F24" i="1"/>
  <c r="F57" i="1"/>
  <c r="F56" i="1"/>
  <c r="F55" i="1"/>
  <c r="F64" i="1"/>
  <c r="F63" i="1"/>
  <c r="F62" i="1"/>
  <c r="F61" i="1"/>
  <c r="F54" i="1"/>
  <c r="F52" i="1"/>
  <c r="F50" i="1"/>
  <c r="F48" i="1"/>
  <c r="F47" i="1"/>
  <c r="F46" i="1"/>
  <c r="F43" i="1"/>
  <c r="F40" i="1"/>
  <c r="F44" i="1"/>
  <c r="F38" i="1"/>
  <c r="F37" i="1"/>
  <c r="F36" i="1"/>
  <c r="F60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5" i="1"/>
  <c r="F65" i="1" l="1"/>
  <c r="F33" i="1"/>
</calcChain>
</file>

<file path=xl/sharedStrings.xml><?xml version="1.0" encoding="utf-8"?>
<sst xmlns="http://schemas.openxmlformats.org/spreadsheetml/2006/main" count="177" uniqueCount="115">
  <si>
    <t>№</t>
  </si>
  <si>
    <t>Наименование</t>
  </si>
  <si>
    <t>Кол-во</t>
  </si>
  <si>
    <t>Цена, руб./шт</t>
  </si>
  <si>
    <t>Стоимость, руб.</t>
  </si>
  <si>
    <t>Свойства</t>
  </si>
  <si>
    <t>Посадочный материал</t>
  </si>
  <si>
    <t>ОЗЕЛЕНЕНИЕ</t>
  </si>
  <si>
    <t>ИТОГО</t>
  </si>
  <si>
    <t>комплекс работ</t>
  </si>
  <si>
    <t>комплект</t>
  </si>
  <si>
    <t>1</t>
  </si>
  <si>
    <t>2</t>
  </si>
  <si>
    <t>3</t>
  </si>
  <si>
    <t>4</t>
  </si>
  <si>
    <t>20</t>
  </si>
  <si>
    <t>м2</t>
  </si>
  <si>
    <t>ПОКРЫТИЯ</t>
  </si>
  <si>
    <t>кг</t>
  </si>
  <si>
    <t>21</t>
  </si>
  <si>
    <t>Геотекстиль для укладки под покрытия с учетом подрезки</t>
  </si>
  <si>
    <t>35</t>
  </si>
  <si>
    <t>ОСВЕЩЕНИЕ</t>
  </si>
  <si>
    <t>5</t>
  </si>
  <si>
    <t>шт</t>
  </si>
  <si>
    <t>5000</t>
  </si>
  <si>
    <t xml:space="preserve">Комплект для монтажа </t>
  </si>
  <si>
    <t>Декоративные элементы</t>
  </si>
  <si>
    <t>Транспортные расходы</t>
  </si>
  <si>
    <t>Накладные расходы</t>
  </si>
  <si>
    <t>комплекс работ, услуг</t>
  </si>
  <si>
    <t>ВСЕГО</t>
  </si>
  <si>
    <t>Расчет стоимости реализации проекта</t>
  </si>
  <si>
    <t xml:space="preserve">Работы по монтажу  выставочного сада </t>
  </si>
  <si>
    <t>Работы по демонтажу  выставочного сада</t>
  </si>
  <si>
    <t>Монтаж конструкции</t>
  </si>
  <si>
    <t>Демонтаж конструкции</t>
  </si>
  <si>
    <t>С3</t>
  </si>
  <si>
    <t>Дюшенея индийская</t>
  </si>
  <si>
    <t xml:space="preserve">Кровохлебка лекарственная "Вайт Танна" </t>
  </si>
  <si>
    <t>11</t>
  </si>
  <si>
    <t>22</t>
  </si>
  <si>
    <t>23</t>
  </si>
  <si>
    <t>24</t>
  </si>
  <si>
    <t>25</t>
  </si>
  <si>
    <t>26</t>
  </si>
  <si>
    <t>27</t>
  </si>
  <si>
    <t>28</t>
  </si>
  <si>
    <t>33</t>
  </si>
  <si>
    <t>Конструкция индивидуального изготовления</t>
  </si>
  <si>
    <t>215</t>
  </si>
  <si>
    <t>Голубика высокорослая 'Brigitta Blue'</t>
  </si>
  <si>
    <t>выс 120-140</t>
  </si>
  <si>
    <t xml:space="preserve">Дерен кроваво-красный (элемент живой изгороди) </t>
  </si>
  <si>
    <t xml:space="preserve"> выс 150-175</t>
  </si>
  <si>
    <t>Ежевика кустистая 'Helen'</t>
  </si>
  <si>
    <t>выс 150-175</t>
  </si>
  <si>
    <t>Ель обыкновенная</t>
  </si>
  <si>
    <t>Жимолость съедобная 'Фиалка'</t>
  </si>
  <si>
    <t xml:space="preserve">Рябина гибридная 'Dodong' </t>
  </si>
  <si>
    <t>Стефанандра надрезаннолистная 'Crispa'</t>
  </si>
  <si>
    <t xml:space="preserve"> С5</t>
  </si>
  <si>
    <t>Яблоня "Toringo Eskilstuna" форма зонт</t>
  </si>
  <si>
    <t>Базилик (фиолетовый)</t>
  </si>
  <si>
    <t>Базилик зеленый</t>
  </si>
  <si>
    <t>Гелениум осенний "Хелена"</t>
  </si>
  <si>
    <t>Георгина Брейк Аут</t>
  </si>
  <si>
    <t>Георгина Осенняя Фея</t>
  </si>
  <si>
    <t>Георгина Эприкот Стар</t>
  </si>
  <si>
    <t xml:space="preserve">Гравилат гибридный "Май Тай" </t>
  </si>
  <si>
    <t>Душица обыкновенная "Ауреум"</t>
  </si>
  <si>
    <t>Дягиль лекарственный</t>
  </si>
  <si>
    <t>Молиния голубая "Хейдебраут"</t>
  </si>
  <si>
    <t xml:space="preserve">Осока Бьюкенена "Red Rooster" </t>
  </si>
  <si>
    <t>Просо прутьевидное</t>
  </si>
  <si>
    <t>Ромашка лекарственная</t>
  </si>
  <si>
    <t>Теллима крупноцветковая</t>
  </si>
  <si>
    <t>Тысячелистник обыкновенный Apricot Beauty</t>
  </si>
  <si>
    <t>Тыква</t>
  </si>
  <si>
    <t>С5</t>
  </si>
  <si>
    <t xml:space="preserve">КОНСТРУКЦИЯ "ДОМ" </t>
  </si>
  <si>
    <t>Газон рулонный   (7,18 м2) + 30% на подрезку</t>
  </si>
  <si>
    <t>9,33</t>
  </si>
  <si>
    <t>236</t>
  </si>
  <si>
    <t>Каменная крошка для отсыпки дорожек и площадок, толщина слоя 5 см,  фракция 5-10 мм  (S=4,03 м2) - с учетом коэффициента уплотнения 1,15</t>
  </si>
  <si>
    <t>172</t>
  </si>
  <si>
    <t>Кирпич красный 250х120х65мм</t>
  </si>
  <si>
    <t>12,5</t>
  </si>
  <si>
    <t>Кора сосновая для отсыпки дорожек и площадок, толщина слоя 5 см,  фракция 5-10 мм  (S=5,38 м2). Мешок 50 литров.</t>
  </si>
  <si>
    <t>шт.</t>
  </si>
  <si>
    <t>250</t>
  </si>
  <si>
    <t>Ландшафтный светильник UL-01 MICHELANGELO</t>
  </si>
  <si>
    <t>10877</t>
  </si>
  <si>
    <t>Светильник для дорожек APL-05 DUVET</t>
  </si>
  <si>
    <t>10654</t>
  </si>
  <si>
    <t>6</t>
  </si>
  <si>
    <t>Ландшафтный светильник DL-02 PONTORMO</t>
  </si>
  <si>
    <t>12814</t>
  </si>
  <si>
    <t>18625</t>
  </si>
  <si>
    <t>Ландшафтный светильник ADL-01 SMART COSTA</t>
  </si>
  <si>
    <t>Бочка металлическая</t>
  </si>
  <si>
    <t>Скамья</t>
  </si>
  <si>
    <t>м.п.</t>
  </si>
  <si>
    <t>Ограждение забор индивидуального изготовления</t>
  </si>
  <si>
    <t>Калитка индивидуального изготовления</t>
  </si>
  <si>
    <t>выс 175-200</t>
  </si>
  <si>
    <t>выс 200-225</t>
  </si>
  <si>
    <t>выс 250-300</t>
  </si>
  <si>
    <t>выс 80-100</t>
  </si>
  <si>
    <t>выс 275-300</t>
  </si>
  <si>
    <t>выс 225-250</t>
  </si>
  <si>
    <t>Сервант старый (со своей дачи)</t>
  </si>
  <si>
    <t>Комплект стол и 4 стула (со своей дачи)</t>
  </si>
  <si>
    <t>Декор из засущенных трав (со своей дачи)</t>
  </si>
  <si>
    <t>Садовый инструмент для декора (комплект со своей дачи)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</si>
</sst>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6"/>
      <name val="GOST type A"/>
      <family val="2"/>
      <charset val="204"/>
    </font>
    <font>
      <b/>
      <sz val="14"/>
      <color indexed="8"/>
      <name val="GOST type A"/>
      <family val="2"/>
      <charset val="204"/>
    </font>
    <font>
      <b/>
      <sz val="10"/>
      <color indexed="8"/>
      <name val="GOST type A"/>
      <family val="2"/>
      <charset val="204"/>
    </font>
    <font>
      <b/>
      <sz val="11"/>
      <name val="GOST type A"/>
      <family val="2"/>
      <charset val="204"/>
    </font>
    <font>
      <sz val="11"/>
      <color indexed="8"/>
      <name val="GOST type A"/>
      <family val="2"/>
      <charset val="204"/>
    </font>
    <font>
      <sz val="10"/>
      <name val="GOST type A"/>
      <family val="2"/>
      <charset val="204"/>
    </font>
    <font>
      <sz val="11"/>
      <name val="GOST type A"/>
      <family val="2"/>
      <charset val="204"/>
    </font>
    <font>
      <b/>
      <sz val="14"/>
      <name val="GOST type A"/>
      <family val="2"/>
      <charset val="204"/>
    </font>
    <font>
      <b/>
      <sz val="11"/>
      <color indexed="8"/>
      <name val="GOST type A"/>
      <family val="2"/>
      <charset val="204"/>
    </font>
    <font>
      <sz val="9"/>
      <color indexed="8"/>
      <name val="GOST type A"/>
      <family val="2"/>
      <charset val="204"/>
    </font>
    <font>
      <b/>
      <sz val="9"/>
      <color indexed="8"/>
      <name val="GOST type A"/>
      <family val="2"/>
      <charset val="204"/>
    </font>
    <font>
      <u/>
      <sz val="7.8"/>
      <color indexed="12"/>
      <name val="GOST type A"/>
      <family val="2"/>
      <charset val="204"/>
    </font>
    <font>
      <u/>
      <sz val="7.8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2" fontId="9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4" fillId="0" borderId="0" xfId="2" applyFont="1" applyAlignment="1" applyProtection="1"/>
    <xf numFmtId="0" fontId="14" fillId="0" borderId="0" xfId="2" applyFont="1" applyAlignment="1" applyProtection="1">
      <alignment wrapText="1"/>
    </xf>
    <xf numFmtId="2" fontId="7" fillId="3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2" fontId="10" fillId="6" borderId="1" xfId="1" applyNumberFormat="1" applyFont="1" applyFill="1" applyBorder="1" applyAlignment="1">
      <alignment horizontal="center" vertical="center"/>
    </xf>
    <xf numFmtId="2" fontId="6" fillId="6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/>
    </xf>
  </cellXfs>
  <cellStyles count="3">
    <cellStyle name="0,0_x000a__x000a_NA_x000a__x000a_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abSelected="1" topLeftCell="A52" zoomScale="150" zoomScaleNormal="71" workbookViewId="0">
      <selection activeCell="I61" sqref="I61"/>
    </sheetView>
  </sheetViews>
  <sheetFormatPr defaultRowHeight="14.4" x14ac:dyDescent="0.3"/>
  <cols>
    <col min="1" max="1" width="5.6640625" customWidth="1"/>
    <col min="2" max="2" width="45.33203125" customWidth="1"/>
    <col min="3" max="3" width="14.44140625" customWidth="1"/>
    <col min="4" max="4" width="10" customWidth="1"/>
    <col min="5" max="5" width="12.109375" customWidth="1"/>
    <col min="6" max="6" width="18" customWidth="1"/>
  </cols>
  <sheetData>
    <row r="1" spans="1:6" ht="30.75" customHeight="1" x14ac:dyDescent="0.35">
      <c r="A1" s="31" t="s">
        <v>32</v>
      </c>
      <c r="B1" s="31"/>
      <c r="C1" s="31"/>
      <c r="D1" s="31"/>
      <c r="E1" s="31"/>
      <c r="F1" s="31"/>
    </row>
    <row r="2" spans="1:6" ht="19.2" customHeight="1" x14ac:dyDescent="0.3">
      <c r="A2" s="33" t="s">
        <v>7</v>
      </c>
      <c r="B2" s="33"/>
      <c r="C2" s="33"/>
      <c r="D2" s="33"/>
      <c r="E2" s="33"/>
      <c r="F2" s="33"/>
    </row>
    <row r="3" spans="1:6" ht="19.95" customHeight="1" x14ac:dyDescent="0.3">
      <c r="A3" s="33" t="s">
        <v>6</v>
      </c>
      <c r="B3" s="33"/>
      <c r="C3" s="33"/>
      <c r="D3" s="33"/>
      <c r="E3" s="33"/>
      <c r="F3" s="33"/>
    </row>
    <row r="4" spans="1:6" ht="24.75" customHeight="1" x14ac:dyDescent="0.3">
      <c r="A4" s="1" t="s">
        <v>0</v>
      </c>
      <c r="B4" s="1" t="s">
        <v>1</v>
      </c>
      <c r="C4" s="2" t="s">
        <v>5</v>
      </c>
      <c r="D4" s="1" t="s">
        <v>2</v>
      </c>
      <c r="E4" s="1" t="s">
        <v>3</v>
      </c>
      <c r="F4" s="3" t="s">
        <v>4</v>
      </c>
    </row>
    <row r="5" spans="1:6" x14ac:dyDescent="0.3">
      <c r="A5" s="25">
        <v>1</v>
      </c>
      <c r="B5" s="13" t="s">
        <v>51</v>
      </c>
      <c r="C5" s="14" t="s">
        <v>52</v>
      </c>
      <c r="D5" s="4">
        <v>6</v>
      </c>
      <c r="E5" s="5">
        <v>12500</v>
      </c>
      <c r="F5" s="5">
        <f>E5*D5</f>
        <v>75000</v>
      </c>
    </row>
    <row r="6" spans="1:6" x14ac:dyDescent="0.3">
      <c r="A6" s="25">
        <v>2</v>
      </c>
      <c r="B6" s="13" t="s">
        <v>53</v>
      </c>
      <c r="C6" s="14" t="s">
        <v>54</v>
      </c>
      <c r="D6" s="4">
        <v>16</v>
      </c>
      <c r="E6" s="5">
        <v>5100</v>
      </c>
      <c r="F6" s="5">
        <f t="shared" ref="F6:F32" si="0">E6*D6</f>
        <v>81600</v>
      </c>
    </row>
    <row r="7" spans="1:6" x14ac:dyDescent="0.3">
      <c r="A7" s="25">
        <v>3</v>
      </c>
      <c r="B7" s="13" t="s">
        <v>55</v>
      </c>
      <c r="C7" s="14" t="s">
        <v>56</v>
      </c>
      <c r="D7" s="4">
        <v>3</v>
      </c>
      <c r="E7" s="5">
        <v>3100</v>
      </c>
      <c r="F7" s="5">
        <f t="shared" si="0"/>
        <v>9300</v>
      </c>
    </row>
    <row r="8" spans="1:6" x14ac:dyDescent="0.3">
      <c r="A8" s="25">
        <v>4</v>
      </c>
      <c r="B8" s="13" t="s">
        <v>57</v>
      </c>
      <c r="C8" s="14" t="s">
        <v>105</v>
      </c>
      <c r="D8" s="4">
        <v>3</v>
      </c>
      <c r="E8" s="5">
        <v>12000</v>
      </c>
      <c r="F8" s="5">
        <f t="shared" si="0"/>
        <v>36000</v>
      </c>
    </row>
    <row r="9" spans="1:6" x14ac:dyDescent="0.3">
      <c r="A9" s="25">
        <v>5</v>
      </c>
      <c r="B9" s="13" t="s">
        <v>57</v>
      </c>
      <c r="C9" s="14" t="s">
        <v>106</v>
      </c>
      <c r="D9" s="4">
        <v>3</v>
      </c>
      <c r="E9" s="5">
        <v>16900</v>
      </c>
      <c r="F9" s="5">
        <f t="shared" si="0"/>
        <v>50700</v>
      </c>
    </row>
    <row r="10" spans="1:6" x14ac:dyDescent="0.3">
      <c r="A10" s="25">
        <v>6</v>
      </c>
      <c r="B10" s="13" t="s">
        <v>57</v>
      </c>
      <c r="C10" s="14" t="s">
        <v>107</v>
      </c>
      <c r="D10" s="4">
        <v>1</v>
      </c>
      <c r="E10" s="5">
        <v>17500</v>
      </c>
      <c r="F10" s="5">
        <f t="shared" si="0"/>
        <v>17500</v>
      </c>
    </row>
    <row r="11" spans="1:6" x14ac:dyDescent="0.3">
      <c r="A11" s="25">
        <v>7</v>
      </c>
      <c r="B11" s="13" t="s">
        <v>58</v>
      </c>
      <c r="C11" s="15" t="s">
        <v>108</v>
      </c>
      <c r="D11" s="4">
        <v>9</v>
      </c>
      <c r="E11" s="5">
        <v>2500</v>
      </c>
      <c r="F11" s="5">
        <f t="shared" si="0"/>
        <v>22500</v>
      </c>
    </row>
    <row r="12" spans="1:6" x14ac:dyDescent="0.3">
      <c r="A12" s="25">
        <v>8</v>
      </c>
      <c r="B12" s="13" t="s">
        <v>59</v>
      </c>
      <c r="C12" s="15" t="s">
        <v>109</v>
      </c>
      <c r="D12" s="4">
        <v>2</v>
      </c>
      <c r="E12" s="5">
        <v>31500</v>
      </c>
      <c r="F12" s="5">
        <f t="shared" si="0"/>
        <v>63000</v>
      </c>
    </row>
    <row r="13" spans="1:6" x14ac:dyDescent="0.3">
      <c r="A13" s="25">
        <v>9</v>
      </c>
      <c r="B13" s="13" t="s">
        <v>60</v>
      </c>
      <c r="C13" s="15" t="s">
        <v>61</v>
      </c>
      <c r="D13" s="4">
        <v>27</v>
      </c>
      <c r="E13" s="5">
        <v>750</v>
      </c>
      <c r="F13" s="5">
        <f t="shared" si="0"/>
        <v>20250</v>
      </c>
    </row>
    <row r="14" spans="1:6" x14ac:dyDescent="0.3">
      <c r="A14" s="25">
        <v>10</v>
      </c>
      <c r="B14" s="13" t="s">
        <v>62</v>
      </c>
      <c r="C14" s="15" t="s">
        <v>110</v>
      </c>
      <c r="D14" s="4">
        <v>1</v>
      </c>
      <c r="E14" s="5">
        <v>987000</v>
      </c>
      <c r="F14" s="5">
        <f t="shared" si="0"/>
        <v>987000</v>
      </c>
    </row>
    <row r="15" spans="1:6" x14ac:dyDescent="0.3">
      <c r="A15" s="25" t="s">
        <v>40</v>
      </c>
      <c r="B15" s="13" t="s">
        <v>63</v>
      </c>
      <c r="C15" s="15" t="s">
        <v>37</v>
      </c>
      <c r="D15" s="7">
        <v>23</v>
      </c>
      <c r="E15" s="8">
        <v>200</v>
      </c>
      <c r="F15" s="8">
        <f t="shared" si="0"/>
        <v>4600</v>
      </c>
    </row>
    <row r="16" spans="1:6" x14ac:dyDescent="0.3">
      <c r="A16" s="25">
        <v>12</v>
      </c>
      <c r="B16" s="13" t="s">
        <v>64</v>
      </c>
      <c r="C16" s="15" t="s">
        <v>37</v>
      </c>
      <c r="D16" s="7">
        <v>17</v>
      </c>
      <c r="E16" s="8">
        <v>200</v>
      </c>
      <c r="F16" s="8">
        <f t="shared" si="0"/>
        <v>3400</v>
      </c>
    </row>
    <row r="17" spans="1:6" x14ac:dyDescent="0.3">
      <c r="A17" s="25">
        <v>13</v>
      </c>
      <c r="B17" s="13" t="s">
        <v>65</v>
      </c>
      <c r="C17" s="15" t="s">
        <v>37</v>
      </c>
      <c r="D17" s="7">
        <v>7</v>
      </c>
      <c r="E17" s="8">
        <v>290</v>
      </c>
      <c r="F17" s="8">
        <f t="shared" si="0"/>
        <v>2030</v>
      </c>
    </row>
    <row r="18" spans="1:6" x14ac:dyDescent="0.3">
      <c r="A18" s="25">
        <v>14</v>
      </c>
      <c r="B18" s="13" t="s">
        <v>66</v>
      </c>
      <c r="C18" s="15" t="s">
        <v>37</v>
      </c>
      <c r="D18" s="7">
        <v>12</v>
      </c>
      <c r="E18" s="8">
        <v>250</v>
      </c>
      <c r="F18" s="8">
        <f t="shared" si="0"/>
        <v>3000</v>
      </c>
    </row>
    <row r="19" spans="1:6" x14ac:dyDescent="0.3">
      <c r="A19" s="25">
        <v>15</v>
      </c>
      <c r="B19" s="13" t="s">
        <v>67</v>
      </c>
      <c r="C19" s="15" t="s">
        <v>37</v>
      </c>
      <c r="D19" s="7">
        <v>33</v>
      </c>
      <c r="E19" s="8">
        <v>250</v>
      </c>
      <c r="F19" s="8">
        <f t="shared" si="0"/>
        <v>8250</v>
      </c>
    </row>
    <row r="20" spans="1:6" x14ac:dyDescent="0.3">
      <c r="A20" s="25">
        <v>16</v>
      </c>
      <c r="B20" s="13" t="s">
        <v>68</v>
      </c>
      <c r="C20" s="15" t="s">
        <v>37</v>
      </c>
      <c r="D20" s="7">
        <v>11</v>
      </c>
      <c r="E20" s="8">
        <v>250</v>
      </c>
      <c r="F20" s="8">
        <f t="shared" si="0"/>
        <v>2750</v>
      </c>
    </row>
    <row r="21" spans="1:6" x14ac:dyDescent="0.3">
      <c r="A21" s="25">
        <v>17</v>
      </c>
      <c r="B21" s="13" t="s">
        <v>69</v>
      </c>
      <c r="C21" s="15" t="s">
        <v>37</v>
      </c>
      <c r="D21" s="7">
        <v>29</v>
      </c>
      <c r="E21" s="8">
        <v>242</v>
      </c>
      <c r="F21" s="8">
        <f t="shared" si="0"/>
        <v>7018</v>
      </c>
    </row>
    <row r="22" spans="1:6" x14ac:dyDescent="0.3">
      <c r="A22" s="25">
        <v>18</v>
      </c>
      <c r="B22" s="13" t="s">
        <v>70</v>
      </c>
      <c r="C22" s="15" t="s">
        <v>37</v>
      </c>
      <c r="D22" s="7">
        <v>38</v>
      </c>
      <c r="E22" s="8">
        <v>422</v>
      </c>
      <c r="F22" s="8">
        <f t="shared" si="0"/>
        <v>16036</v>
      </c>
    </row>
    <row r="23" spans="1:6" x14ac:dyDescent="0.3">
      <c r="A23" s="25">
        <v>19</v>
      </c>
      <c r="B23" s="13" t="s">
        <v>38</v>
      </c>
      <c r="C23" s="15" t="s">
        <v>37</v>
      </c>
      <c r="D23" s="7">
        <v>43</v>
      </c>
      <c r="E23" s="8">
        <v>422</v>
      </c>
      <c r="F23" s="8">
        <f t="shared" si="0"/>
        <v>18146</v>
      </c>
    </row>
    <row r="24" spans="1:6" x14ac:dyDescent="0.3">
      <c r="A24" s="25" t="s">
        <v>15</v>
      </c>
      <c r="B24" s="13" t="s">
        <v>71</v>
      </c>
      <c r="C24" s="15" t="s">
        <v>37</v>
      </c>
      <c r="D24" s="7">
        <v>14</v>
      </c>
      <c r="E24" s="8">
        <v>200</v>
      </c>
      <c r="F24" s="8">
        <f t="shared" si="0"/>
        <v>2800</v>
      </c>
    </row>
    <row r="25" spans="1:6" x14ac:dyDescent="0.3">
      <c r="A25" s="25" t="s">
        <v>19</v>
      </c>
      <c r="B25" s="13" t="s">
        <v>39</v>
      </c>
      <c r="C25" s="15" t="s">
        <v>37</v>
      </c>
      <c r="D25" s="7">
        <v>13</v>
      </c>
      <c r="E25" s="8">
        <v>550</v>
      </c>
      <c r="F25" s="8">
        <f t="shared" si="0"/>
        <v>7150</v>
      </c>
    </row>
    <row r="26" spans="1:6" x14ac:dyDescent="0.3">
      <c r="A26" s="25" t="s">
        <v>41</v>
      </c>
      <c r="B26" s="13" t="s">
        <v>72</v>
      </c>
      <c r="C26" s="15" t="s">
        <v>37</v>
      </c>
      <c r="D26" s="7">
        <v>29</v>
      </c>
      <c r="E26" s="8">
        <v>290</v>
      </c>
      <c r="F26" s="8">
        <f t="shared" si="0"/>
        <v>8410</v>
      </c>
    </row>
    <row r="27" spans="1:6" x14ac:dyDescent="0.3">
      <c r="A27" s="25" t="s">
        <v>42</v>
      </c>
      <c r="B27" s="13" t="s">
        <v>73</v>
      </c>
      <c r="C27" s="15" t="s">
        <v>37</v>
      </c>
      <c r="D27" s="7">
        <v>9</v>
      </c>
      <c r="E27" s="8">
        <v>350</v>
      </c>
      <c r="F27" s="8">
        <f t="shared" si="0"/>
        <v>3150</v>
      </c>
    </row>
    <row r="28" spans="1:6" x14ac:dyDescent="0.3">
      <c r="A28" s="25" t="s">
        <v>43</v>
      </c>
      <c r="B28" s="13" t="s">
        <v>74</v>
      </c>
      <c r="C28" s="15" t="s">
        <v>37</v>
      </c>
      <c r="D28" s="7">
        <v>32</v>
      </c>
      <c r="E28" s="8">
        <v>320</v>
      </c>
      <c r="F28" s="8">
        <f t="shared" si="0"/>
        <v>10240</v>
      </c>
    </row>
    <row r="29" spans="1:6" x14ac:dyDescent="0.3">
      <c r="A29" s="25" t="s">
        <v>44</v>
      </c>
      <c r="B29" s="13" t="s">
        <v>75</v>
      </c>
      <c r="C29" s="15" t="s">
        <v>37</v>
      </c>
      <c r="D29" s="7">
        <v>56</v>
      </c>
      <c r="E29" s="8">
        <v>200</v>
      </c>
      <c r="F29" s="8">
        <f t="shared" si="0"/>
        <v>11200</v>
      </c>
    </row>
    <row r="30" spans="1:6" x14ac:dyDescent="0.3">
      <c r="A30" s="25" t="s">
        <v>45</v>
      </c>
      <c r="B30" s="13" t="s">
        <v>76</v>
      </c>
      <c r="C30" s="15" t="s">
        <v>37</v>
      </c>
      <c r="D30" s="7">
        <v>32</v>
      </c>
      <c r="E30" s="8">
        <v>249</v>
      </c>
      <c r="F30" s="8">
        <f t="shared" si="0"/>
        <v>7968</v>
      </c>
    </row>
    <row r="31" spans="1:6" x14ac:dyDescent="0.3">
      <c r="A31" s="25" t="s">
        <v>46</v>
      </c>
      <c r="B31" s="13" t="s">
        <v>77</v>
      </c>
      <c r="C31" s="15" t="s">
        <v>37</v>
      </c>
      <c r="D31" s="7">
        <v>11</v>
      </c>
      <c r="E31" s="8">
        <v>350</v>
      </c>
      <c r="F31" s="8">
        <f t="shared" si="0"/>
        <v>3850</v>
      </c>
    </row>
    <row r="32" spans="1:6" x14ac:dyDescent="0.3">
      <c r="A32" s="25" t="s">
        <v>47</v>
      </c>
      <c r="B32" s="13" t="s">
        <v>78</v>
      </c>
      <c r="C32" s="15" t="s">
        <v>79</v>
      </c>
      <c r="D32" s="7">
        <v>7</v>
      </c>
      <c r="E32" s="8">
        <v>500</v>
      </c>
      <c r="F32" s="8">
        <f t="shared" si="0"/>
        <v>3500</v>
      </c>
    </row>
    <row r="33" spans="1:6" ht="26.4" customHeight="1" x14ac:dyDescent="0.3">
      <c r="A33" s="29" t="s">
        <v>8</v>
      </c>
      <c r="B33" s="29"/>
      <c r="C33" s="29"/>
      <c r="D33" s="29"/>
      <c r="E33" s="29"/>
      <c r="F33" s="26">
        <f>SUM(F5:F32)</f>
        <v>1486348</v>
      </c>
    </row>
    <row r="34" spans="1:6" ht="30.6" customHeight="1" x14ac:dyDescent="0.3">
      <c r="A34" s="9" t="s">
        <v>0</v>
      </c>
      <c r="B34" s="9" t="s">
        <v>1</v>
      </c>
      <c r="C34" s="10" t="s">
        <v>5</v>
      </c>
      <c r="D34" s="9" t="s">
        <v>2</v>
      </c>
      <c r="E34" s="9" t="s">
        <v>3</v>
      </c>
      <c r="F34" s="11" t="s">
        <v>4</v>
      </c>
    </row>
    <row r="35" spans="1:6" ht="16.95" customHeight="1" x14ac:dyDescent="0.3">
      <c r="A35" s="32" t="s">
        <v>80</v>
      </c>
      <c r="B35" s="32"/>
      <c r="C35" s="32"/>
      <c r="D35" s="32"/>
      <c r="E35" s="32"/>
      <c r="F35" s="32"/>
    </row>
    <row r="36" spans="1:6" x14ac:dyDescent="0.3">
      <c r="A36" s="12">
        <v>1</v>
      </c>
      <c r="B36" s="13" t="s">
        <v>49</v>
      </c>
      <c r="C36" s="14" t="s">
        <v>10</v>
      </c>
      <c r="D36" s="7">
        <v>1</v>
      </c>
      <c r="E36" s="8">
        <v>785000</v>
      </c>
      <c r="F36" s="8">
        <f>E36*D36</f>
        <v>785000</v>
      </c>
    </row>
    <row r="37" spans="1:6" x14ac:dyDescent="0.3">
      <c r="A37" s="12">
        <v>2</v>
      </c>
      <c r="B37" s="13" t="s">
        <v>35</v>
      </c>
      <c r="C37" s="15" t="s">
        <v>9</v>
      </c>
      <c r="D37" s="7">
        <v>1</v>
      </c>
      <c r="E37" s="8">
        <v>50000</v>
      </c>
      <c r="F37" s="8">
        <f>E37*D37</f>
        <v>50000</v>
      </c>
    </row>
    <row r="38" spans="1:6" x14ac:dyDescent="0.3">
      <c r="A38" s="12">
        <v>3</v>
      </c>
      <c r="B38" s="13" t="s">
        <v>36</v>
      </c>
      <c r="C38" s="15" t="s">
        <v>9</v>
      </c>
      <c r="D38" s="7">
        <v>1</v>
      </c>
      <c r="E38" s="8">
        <v>35000</v>
      </c>
      <c r="F38" s="8">
        <f>E38*D38</f>
        <v>35000</v>
      </c>
    </row>
    <row r="39" spans="1:6" x14ac:dyDescent="0.3">
      <c r="A39" s="30" t="s">
        <v>17</v>
      </c>
      <c r="B39" s="30"/>
      <c r="C39" s="30"/>
      <c r="D39" s="30"/>
      <c r="E39" s="30"/>
      <c r="F39" s="30"/>
    </row>
    <row r="40" spans="1:6" ht="39.6" x14ac:dyDescent="0.3">
      <c r="A40" s="12" t="s">
        <v>11</v>
      </c>
      <c r="B40" s="13" t="s">
        <v>84</v>
      </c>
      <c r="C40" s="12" t="s">
        <v>18</v>
      </c>
      <c r="D40" s="6" t="s">
        <v>83</v>
      </c>
      <c r="E40" s="6" t="s">
        <v>15</v>
      </c>
      <c r="F40" s="23">
        <f>E40*D40</f>
        <v>4720</v>
      </c>
    </row>
    <row r="41" spans="1:6" x14ac:dyDescent="0.3">
      <c r="A41" s="12" t="s">
        <v>12</v>
      </c>
      <c r="B41" s="24" t="s">
        <v>86</v>
      </c>
      <c r="C41" s="12" t="s">
        <v>24</v>
      </c>
      <c r="D41" s="6" t="s">
        <v>85</v>
      </c>
      <c r="E41" s="6" t="s">
        <v>87</v>
      </c>
      <c r="F41" s="23">
        <f>E41*D41</f>
        <v>2150</v>
      </c>
    </row>
    <row r="42" spans="1:6" ht="26.4" x14ac:dyDescent="0.3">
      <c r="A42" s="12" t="s">
        <v>13</v>
      </c>
      <c r="B42" s="24" t="s">
        <v>88</v>
      </c>
      <c r="C42" s="12" t="s">
        <v>89</v>
      </c>
      <c r="D42" s="6" t="s">
        <v>23</v>
      </c>
      <c r="E42" s="6" t="s">
        <v>90</v>
      </c>
      <c r="F42" s="23">
        <f>D42*E42</f>
        <v>1250</v>
      </c>
    </row>
    <row r="43" spans="1:6" x14ac:dyDescent="0.3">
      <c r="A43" s="12" t="s">
        <v>14</v>
      </c>
      <c r="B43" s="13" t="s">
        <v>81</v>
      </c>
      <c r="C43" s="12" t="s">
        <v>16</v>
      </c>
      <c r="D43" s="6" t="s">
        <v>82</v>
      </c>
      <c r="E43" s="6" t="s">
        <v>50</v>
      </c>
      <c r="F43" s="6">
        <f>E43*D43</f>
        <v>2005.95</v>
      </c>
    </row>
    <row r="44" spans="1:6" x14ac:dyDescent="0.3">
      <c r="A44" s="12" t="s">
        <v>23</v>
      </c>
      <c r="B44" s="13" t="s">
        <v>20</v>
      </c>
      <c r="C44" s="12" t="s">
        <v>16</v>
      </c>
      <c r="D44" s="6" t="s">
        <v>48</v>
      </c>
      <c r="E44" s="6" t="s">
        <v>21</v>
      </c>
      <c r="F44" s="6">
        <f>E44*D44</f>
        <v>1155</v>
      </c>
    </row>
    <row r="45" spans="1:6" x14ac:dyDescent="0.3">
      <c r="A45" s="30" t="s">
        <v>22</v>
      </c>
      <c r="B45" s="30"/>
      <c r="C45" s="30"/>
      <c r="D45" s="30"/>
      <c r="E45" s="30"/>
      <c r="F45" s="30"/>
    </row>
    <row r="46" spans="1:6" x14ac:dyDescent="0.3">
      <c r="A46" s="12" t="s">
        <v>11</v>
      </c>
      <c r="B46" s="13" t="s">
        <v>91</v>
      </c>
      <c r="C46" s="12" t="s">
        <v>24</v>
      </c>
      <c r="D46" s="6" t="s">
        <v>23</v>
      </c>
      <c r="E46" s="6" t="s">
        <v>92</v>
      </c>
      <c r="F46" s="23">
        <f>E46*D46</f>
        <v>54385</v>
      </c>
    </row>
    <row r="47" spans="1:6" x14ac:dyDescent="0.3">
      <c r="A47" s="12" t="s">
        <v>12</v>
      </c>
      <c r="B47" s="13" t="s">
        <v>93</v>
      </c>
      <c r="C47" s="12" t="s">
        <v>24</v>
      </c>
      <c r="D47" s="6" t="s">
        <v>95</v>
      </c>
      <c r="E47" s="6" t="s">
        <v>94</v>
      </c>
      <c r="F47" s="23">
        <f>E47*D47</f>
        <v>63924</v>
      </c>
    </row>
    <row r="48" spans="1:6" x14ac:dyDescent="0.3">
      <c r="A48" s="12" t="s">
        <v>13</v>
      </c>
      <c r="B48" s="13" t="s">
        <v>96</v>
      </c>
      <c r="C48" s="12" t="s">
        <v>24</v>
      </c>
      <c r="D48" s="6" t="s">
        <v>14</v>
      </c>
      <c r="E48" s="6" t="s">
        <v>97</v>
      </c>
      <c r="F48" s="23">
        <f>E48*D48</f>
        <v>51256</v>
      </c>
    </row>
    <row r="49" spans="1:6" x14ac:dyDescent="0.3">
      <c r="A49" s="12" t="s">
        <v>14</v>
      </c>
      <c r="B49" s="24" t="s">
        <v>99</v>
      </c>
      <c r="C49" s="12" t="s">
        <v>24</v>
      </c>
      <c r="D49" s="6" t="s">
        <v>23</v>
      </c>
      <c r="E49" s="6" t="s">
        <v>98</v>
      </c>
      <c r="F49" s="23">
        <f>D49*E49</f>
        <v>93125</v>
      </c>
    </row>
    <row r="50" spans="1:6" x14ac:dyDescent="0.3">
      <c r="A50" s="12" t="s">
        <v>23</v>
      </c>
      <c r="B50" s="13" t="s">
        <v>26</v>
      </c>
      <c r="C50" s="12" t="s">
        <v>10</v>
      </c>
      <c r="D50" s="6" t="s">
        <v>11</v>
      </c>
      <c r="E50" s="6" t="s">
        <v>25</v>
      </c>
      <c r="F50" s="23">
        <f>E50*D50</f>
        <v>5000</v>
      </c>
    </row>
    <row r="51" spans="1:6" x14ac:dyDescent="0.3">
      <c r="A51" s="30" t="s">
        <v>27</v>
      </c>
      <c r="B51" s="30"/>
      <c r="C51" s="30"/>
      <c r="D51" s="30"/>
      <c r="E51" s="30"/>
      <c r="F51" s="30"/>
    </row>
    <row r="52" spans="1:6" x14ac:dyDescent="0.3">
      <c r="A52" s="12" t="s">
        <v>11</v>
      </c>
      <c r="B52" s="13" t="s">
        <v>100</v>
      </c>
      <c r="C52" s="15" t="s">
        <v>24</v>
      </c>
      <c r="D52" s="7">
        <v>3</v>
      </c>
      <c r="E52" s="8">
        <v>1000</v>
      </c>
      <c r="F52" s="8">
        <f t="shared" ref="F52:F59" si="1">E52*D52</f>
        <v>3000</v>
      </c>
    </row>
    <row r="53" spans="1:6" x14ac:dyDescent="0.3">
      <c r="A53" s="12" t="s">
        <v>12</v>
      </c>
      <c r="B53" s="13" t="s">
        <v>111</v>
      </c>
      <c r="C53" s="15" t="s">
        <v>24</v>
      </c>
      <c r="D53" s="7">
        <v>1</v>
      </c>
      <c r="E53" s="8">
        <v>0</v>
      </c>
      <c r="F53" s="8">
        <f>E53*D53</f>
        <v>0</v>
      </c>
    </row>
    <row r="54" spans="1:6" x14ac:dyDescent="0.3">
      <c r="A54" s="12" t="s">
        <v>13</v>
      </c>
      <c r="B54" s="13" t="s">
        <v>112</v>
      </c>
      <c r="C54" s="15" t="s">
        <v>24</v>
      </c>
      <c r="D54" s="7">
        <v>1</v>
      </c>
      <c r="E54" s="8">
        <v>0</v>
      </c>
      <c r="F54" s="8">
        <f t="shared" si="1"/>
        <v>0</v>
      </c>
    </row>
    <row r="55" spans="1:6" x14ac:dyDescent="0.3">
      <c r="A55" s="12" t="s">
        <v>14</v>
      </c>
      <c r="B55" s="13" t="s">
        <v>113</v>
      </c>
      <c r="C55" s="15" t="s">
        <v>24</v>
      </c>
      <c r="D55" s="7">
        <v>1</v>
      </c>
      <c r="E55" s="8">
        <v>0</v>
      </c>
      <c r="F55" s="8">
        <f t="shared" si="1"/>
        <v>0</v>
      </c>
    </row>
    <row r="56" spans="1:6" x14ac:dyDescent="0.3">
      <c r="A56" s="28">
        <v>5</v>
      </c>
      <c r="B56" s="13" t="s">
        <v>101</v>
      </c>
      <c r="C56" s="15" t="s">
        <v>24</v>
      </c>
      <c r="D56" s="7">
        <v>2</v>
      </c>
      <c r="E56" s="8">
        <v>50000</v>
      </c>
      <c r="F56" s="8">
        <f t="shared" si="1"/>
        <v>100000</v>
      </c>
    </row>
    <row r="57" spans="1:6" x14ac:dyDescent="0.3">
      <c r="A57" s="28">
        <v>6</v>
      </c>
      <c r="B57" s="13" t="s">
        <v>114</v>
      </c>
      <c r="C57" s="15" t="s">
        <v>24</v>
      </c>
      <c r="D57" s="7">
        <v>1</v>
      </c>
      <c r="E57" s="8">
        <v>0</v>
      </c>
      <c r="F57" s="8">
        <f t="shared" si="1"/>
        <v>0</v>
      </c>
    </row>
    <row r="58" spans="1:6" x14ac:dyDescent="0.3">
      <c r="A58" s="28">
        <v>7</v>
      </c>
      <c r="B58" s="13" t="s">
        <v>103</v>
      </c>
      <c r="C58" s="15" t="s">
        <v>102</v>
      </c>
      <c r="D58" s="7">
        <v>12.5</v>
      </c>
      <c r="E58" s="8">
        <v>5170</v>
      </c>
      <c r="F58" s="8">
        <f t="shared" si="1"/>
        <v>64625</v>
      </c>
    </row>
    <row r="59" spans="1:6" x14ac:dyDescent="0.3">
      <c r="A59" s="28">
        <v>8</v>
      </c>
      <c r="B59" s="13" t="s">
        <v>104</v>
      </c>
      <c r="C59" s="15" t="s">
        <v>24</v>
      </c>
      <c r="D59" s="7">
        <v>1</v>
      </c>
      <c r="E59" s="8">
        <v>10000</v>
      </c>
      <c r="F59" s="8">
        <f t="shared" si="1"/>
        <v>10000</v>
      </c>
    </row>
    <row r="60" spans="1:6" ht="17.399999999999999" x14ac:dyDescent="0.3">
      <c r="A60" s="29" t="s">
        <v>8</v>
      </c>
      <c r="B60" s="29"/>
      <c r="C60" s="29"/>
      <c r="D60" s="29"/>
      <c r="E60" s="29"/>
      <c r="F60" s="27">
        <f>F36+F37+F38+F40+F41+F42+F43+F44+F46+F47+F48+F49+F50+F52+F53+F54+F55+F56+F57+F58+F59</f>
        <v>1326595.95</v>
      </c>
    </row>
    <row r="61" spans="1:6" x14ac:dyDescent="0.3">
      <c r="A61" s="12" t="s">
        <v>11</v>
      </c>
      <c r="B61" s="13" t="s">
        <v>33</v>
      </c>
      <c r="C61" s="15" t="s">
        <v>9</v>
      </c>
      <c r="D61" s="7">
        <v>1</v>
      </c>
      <c r="E61" s="8">
        <v>30000</v>
      </c>
      <c r="F61" s="8">
        <f>E61*D61</f>
        <v>30000</v>
      </c>
    </row>
    <row r="62" spans="1:6" x14ac:dyDescent="0.3">
      <c r="A62" s="12" t="s">
        <v>12</v>
      </c>
      <c r="B62" s="13" t="s">
        <v>28</v>
      </c>
      <c r="C62" s="15" t="s">
        <v>9</v>
      </c>
      <c r="D62" s="7">
        <v>1</v>
      </c>
      <c r="E62" s="8">
        <v>40000</v>
      </c>
      <c r="F62" s="8">
        <f>E62*D62</f>
        <v>40000</v>
      </c>
    </row>
    <row r="63" spans="1:6" ht="27.6" x14ac:dyDescent="0.3">
      <c r="A63" s="12" t="s">
        <v>13</v>
      </c>
      <c r="B63" s="13" t="s">
        <v>29</v>
      </c>
      <c r="C63" s="15" t="s">
        <v>30</v>
      </c>
      <c r="D63" s="7">
        <v>1</v>
      </c>
      <c r="E63" s="8">
        <v>10000</v>
      </c>
      <c r="F63" s="8">
        <f>E63*D63</f>
        <v>10000</v>
      </c>
    </row>
    <row r="64" spans="1:6" x14ac:dyDescent="0.3">
      <c r="A64" s="12" t="s">
        <v>14</v>
      </c>
      <c r="B64" s="13" t="s">
        <v>34</v>
      </c>
      <c r="C64" s="15" t="s">
        <v>9</v>
      </c>
      <c r="D64" s="7">
        <v>1</v>
      </c>
      <c r="E64" s="8">
        <v>20000</v>
      </c>
      <c r="F64" s="8">
        <f>E64*D64</f>
        <v>20000</v>
      </c>
    </row>
    <row r="65" spans="1:6" ht="19.95" customHeight="1" x14ac:dyDescent="0.3">
      <c r="A65" s="29" t="s">
        <v>8</v>
      </c>
      <c r="B65" s="29"/>
      <c r="C65" s="29"/>
      <c r="D65" s="29"/>
      <c r="E65" s="29"/>
      <c r="F65" s="27">
        <f>SUM(F61:F64)</f>
        <v>100000</v>
      </c>
    </row>
    <row r="66" spans="1:6" ht="19.95" customHeight="1" x14ac:dyDescent="0.3">
      <c r="A66" s="29" t="s">
        <v>31</v>
      </c>
      <c r="B66" s="29"/>
      <c r="C66" s="29"/>
      <c r="D66" s="29"/>
      <c r="E66" s="29"/>
      <c r="F66" s="26">
        <f>F33+F60+F65</f>
        <v>2912943.95</v>
      </c>
    </row>
    <row r="67" spans="1:6" x14ac:dyDescent="0.3">
      <c r="A67" s="16"/>
      <c r="B67" s="17"/>
      <c r="C67" s="16"/>
      <c r="D67" s="16"/>
      <c r="E67" s="16"/>
      <c r="F67" s="16"/>
    </row>
    <row r="68" spans="1:6" x14ac:dyDescent="0.3">
      <c r="A68" s="16"/>
      <c r="B68" s="16"/>
      <c r="C68" s="16"/>
      <c r="D68" s="16"/>
      <c r="E68" s="16"/>
      <c r="F68" s="16"/>
    </row>
    <row r="69" spans="1:6" x14ac:dyDescent="0.3">
      <c r="A69" s="16"/>
      <c r="B69" s="16"/>
      <c r="C69" s="16"/>
      <c r="D69" s="16"/>
      <c r="E69" s="16"/>
      <c r="F69" s="16"/>
    </row>
    <row r="70" spans="1:6" x14ac:dyDescent="0.3">
      <c r="A70" s="16"/>
      <c r="B70" s="18"/>
      <c r="C70" s="16"/>
      <c r="D70" s="16"/>
      <c r="E70" s="16"/>
      <c r="F70" s="16"/>
    </row>
    <row r="71" spans="1:6" x14ac:dyDescent="0.3">
      <c r="A71" s="16"/>
      <c r="B71" s="16"/>
      <c r="C71" s="16"/>
      <c r="D71" s="16"/>
      <c r="E71" s="16"/>
      <c r="F71" s="16"/>
    </row>
    <row r="72" spans="1:6" x14ac:dyDescent="0.3">
      <c r="A72" s="16"/>
      <c r="B72" s="18"/>
      <c r="C72" s="16"/>
      <c r="D72" s="16"/>
      <c r="E72" s="16"/>
      <c r="F72" s="16"/>
    </row>
    <row r="73" spans="1:6" x14ac:dyDescent="0.3">
      <c r="A73" s="16"/>
      <c r="B73" s="19"/>
      <c r="C73" s="16"/>
      <c r="D73" s="16"/>
      <c r="E73" s="16"/>
      <c r="F73" s="16"/>
    </row>
    <row r="74" spans="1:6" x14ac:dyDescent="0.3">
      <c r="A74" s="16"/>
      <c r="B74" s="20"/>
      <c r="C74" s="16"/>
      <c r="D74" s="16"/>
      <c r="E74" s="16"/>
      <c r="F74" s="16"/>
    </row>
    <row r="75" spans="1:6" x14ac:dyDescent="0.3">
      <c r="A75" s="16"/>
      <c r="B75" s="18"/>
      <c r="C75" s="16"/>
      <c r="D75" s="16"/>
      <c r="E75" s="16"/>
      <c r="F75" s="16"/>
    </row>
    <row r="76" spans="1:6" x14ac:dyDescent="0.3">
      <c r="A76" s="16"/>
      <c r="B76" s="19"/>
      <c r="C76" s="16"/>
      <c r="D76" s="16"/>
      <c r="E76" s="16"/>
      <c r="F76" s="16"/>
    </row>
    <row r="77" spans="1:6" x14ac:dyDescent="0.3">
      <c r="A77" s="16"/>
      <c r="B77" s="20"/>
      <c r="C77" s="16"/>
      <c r="D77" s="16"/>
      <c r="E77" s="16"/>
      <c r="F77" s="16"/>
    </row>
    <row r="78" spans="1:6" x14ac:dyDescent="0.3">
      <c r="A78" s="16"/>
      <c r="B78" s="18"/>
      <c r="C78" s="16"/>
      <c r="D78" s="16"/>
      <c r="E78" s="16"/>
      <c r="F78" s="19"/>
    </row>
    <row r="79" spans="1:6" x14ac:dyDescent="0.3">
      <c r="A79" s="16"/>
      <c r="B79" s="20"/>
      <c r="C79" s="16"/>
      <c r="D79" s="16"/>
      <c r="E79" s="16"/>
      <c r="F79" s="20"/>
    </row>
    <row r="80" spans="1:6" x14ac:dyDescent="0.3">
      <c r="A80" s="16"/>
      <c r="B80" s="18"/>
      <c r="C80" s="16"/>
      <c r="D80" s="16"/>
      <c r="E80" s="16"/>
      <c r="F80" s="18"/>
    </row>
    <row r="81" spans="1:6" x14ac:dyDescent="0.3">
      <c r="A81" s="16"/>
      <c r="B81" s="19"/>
      <c r="C81" s="16"/>
      <c r="D81" s="16"/>
      <c r="E81" s="16"/>
      <c r="F81" s="16"/>
    </row>
    <row r="82" spans="1:6" x14ac:dyDescent="0.3">
      <c r="A82" s="16"/>
      <c r="B82" s="19"/>
      <c r="C82" s="16"/>
      <c r="D82" s="16"/>
      <c r="E82" s="16"/>
      <c r="F82" s="18"/>
    </row>
    <row r="83" spans="1:6" x14ac:dyDescent="0.3">
      <c r="A83" s="16"/>
      <c r="B83" s="19"/>
      <c r="C83" s="16"/>
      <c r="D83" s="16"/>
      <c r="E83" s="16"/>
      <c r="F83" s="19"/>
    </row>
    <row r="84" spans="1:6" x14ac:dyDescent="0.3">
      <c r="A84" s="16"/>
      <c r="B84" s="20"/>
      <c r="C84" s="16"/>
      <c r="D84" s="16"/>
      <c r="E84" s="16"/>
      <c r="F84" s="20"/>
    </row>
    <row r="85" spans="1:6" x14ac:dyDescent="0.3">
      <c r="A85" s="16"/>
      <c r="B85" s="18"/>
      <c r="C85" s="16"/>
      <c r="D85" s="16"/>
      <c r="E85" s="16"/>
      <c r="F85" s="18"/>
    </row>
    <row r="86" spans="1:6" x14ac:dyDescent="0.3">
      <c r="A86" s="16"/>
      <c r="B86" s="16"/>
      <c r="C86" s="16"/>
      <c r="D86" s="16"/>
      <c r="E86" s="16"/>
      <c r="F86" s="19"/>
    </row>
    <row r="87" spans="1:6" x14ac:dyDescent="0.3">
      <c r="A87" s="16"/>
      <c r="B87" s="21"/>
      <c r="C87" s="16"/>
      <c r="D87" s="16"/>
      <c r="E87" s="16"/>
      <c r="F87" s="20"/>
    </row>
    <row r="88" spans="1:6" x14ac:dyDescent="0.3">
      <c r="A88" s="16"/>
      <c r="B88" s="16"/>
      <c r="C88" s="16"/>
      <c r="D88" s="16"/>
      <c r="E88" s="16"/>
      <c r="F88" s="18"/>
    </row>
    <row r="89" spans="1:6" x14ac:dyDescent="0.3">
      <c r="A89" s="16"/>
      <c r="B89" s="17"/>
      <c r="C89" s="16"/>
      <c r="D89" s="16"/>
      <c r="E89" s="16"/>
      <c r="F89" s="20"/>
    </row>
    <row r="90" spans="1:6" x14ac:dyDescent="0.3">
      <c r="A90" s="16"/>
      <c r="B90" s="17"/>
      <c r="C90" s="16"/>
      <c r="D90" s="16"/>
      <c r="E90" s="16"/>
      <c r="F90" s="18"/>
    </row>
    <row r="91" spans="1:6" x14ac:dyDescent="0.3">
      <c r="A91" s="16"/>
      <c r="B91" s="17"/>
      <c r="C91" s="16"/>
      <c r="D91" s="16"/>
      <c r="E91" s="16"/>
      <c r="F91" s="19"/>
    </row>
    <row r="92" spans="1:6" x14ac:dyDescent="0.3">
      <c r="A92" s="16"/>
      <c r="B92" s="16"/>
      <c r="C92" s="16"/>
      <c r="D92" s="16"/>
      <c r="E92" s="16"/>
      <c r="F92" s="19"/>
    </row>
    <row r="93" spans="1:6" x14ac:dyDescent="0.3">
      <c r="A93" s="16"/>
      <c r="B93" s="18"/>
      <c r="C93" s="16"/>
      <c r="D93" s="16"/>
      <c r="E93" s="16"/>
      <c r="F93" s="19"/>
    </row>
    <row r="94" spans="1:6" x14ac:dyDescent="0.3">
      <c r="A94" s="16"/>
      <c r="B94" s="20"/>
      <c r="C94" s="16"/>
      <c r="D94" s="16"/>
      <c r="E94" s="16"/>
      <c r="F94" s="20"/>
    </row>
    <row r="95" spans="1:6" x14ac:dyDescent="0.3">
      <c r="A95" s="16"/>
      <c r="B95" s="19"/>
      <c r="C95" s="16"/>
      <c r="D95" s="16"/>
      <c r="E95" s="16"/>
      <c r="F95" s="18"/>
    </row>
    <row r="96" spans="1:6" x14ac:dyDescent="0.3">
      <c r="A96" s="16"/>
      <c r="B96" s="19"/>
      <c r="C96" s="16"/>
      <c r="D96" s="16"/>
      <c r="E96" s="16"/>
      <c r="F96" s="16"/>
    </row>
    <row r="97" spans="1:6" x14ac:dyDescent="0.3">
      <c r="A97" s="16"/>
      <c r="B97" s="19"/>
      <c r="C97" s="16"/>
      <c r="D97" s="16"/>
      <c r="E97" s="16"/>
      <c r="F97" s="20"/>
    </row>
    <row r="98" spans="1:6" x14ac:dyDescent="0.3">
      <c r="A98" s="16"/>
      <c r="B98" s="19"/>
      <c r="C98" s="16"/>
      <c r="D98" s="16"/>
      <c r="E98" s="16"/>
      <c r="F98" s="22"/>
    </row>
    <row r="99" spans="1:6" x14ac:dyDescent="0.3">
      <c r="A99" s="16"/>
      <c r="B99" s="16"/>
      <c r="C99" s="16"/>
      <c r="D99" s="16"/>
      <c r="E99" s="16"/>
      <c r="F99" s="20"/>
    </row>
    <row r="100" spans="1:6" x14ac:dyDescent="0.3">
      <c r="A100" s="16"/>
      <c r="B100" s="16"/>
      <c r="C100" s="16"/>
      <c r="D100" s="16"/>
      <c r="E100" s="16"/>
      <c r="F100" s="16"/>
    </row>
    <row r="101" spans="1:6" x14ac:dyDescent="0.3">
      <c r="A101" s="16"/>
      <c r="B101" s="16"/>
      <c r="C101" s="16"/>
      <c r="D101" s="16"/>
      <c r="E101" s="16"/>
      <c r="F101" s="16"/>
    </row>
    <row r="102" spans="1:6" x14ac:dyDescent="0.3">
      <c r="A102" s="16"/>
      <c r="B102" s="16"/>
      <c r="C102" s="16"/>
      <c r="D102" s="16"/>
      <c r="E102" s="16"/>
      <c r="F102" s="16"/>
    </row>
    <row r="103" spans="1:6" x14ac:dyDescent="0.3">
      <c r="A103" s="16"/>
      <c r="B103" s="16"/>
      <c r="C103" s="16"/>
      <c r="D103" s="16"/>
      <c r="E103" s="16"/>
      <c r="F103" s="16"/>
    </row>
    <row r="104" spans="1:6" x14ac:dyDescent="0.3">
      <c r="A104" s="16"/>
      <c r="B104" s="16"/>
      <c r="C104" s="16"/>
      <c r="D104" s="16"/>
      <c r="E104" s="16"/>
      <c r="F104" s="16"/>
    </row>
    <row r="105" spans="1:6" x14ac:dyDescent="0.3">
      <c r="A105" s="16"/>
      <c r="B105" s="16"/>
      <c r="C105" s="16"/>
      <c r="D105" s="16"/>
      <c r="E105" s="16"/>
      <c r="F105" s="16"/>
    </row>
    <row r="106" spans="1:6" x14ac:dyDescent="0.3">
      <c r="A106" s="16"/>
      <c r="B106" s="16"/>
      <c r="C106" s="16"/>
      <c r="D106" s="16"/>
      <c r="E106" s="16"/>
      <c r="F106" s="16"/>
    </row>
    <row r="107" spans="1:6" x14ac:dyDescent="0.3">
      <c r="A107" s="16"/>
      <c r="B107" s="16"/>
      <c r="C107" s="16"/>
      <c r="D107" s="16"/>
      <c r="E107" s="16"/>
      <c r="F107" s="16"/>
    </row>
    <row r="108" spans="1:6" x14ac:dyDescent="0.3">
      <c r="A108" s="16"/>
      <c r="B108" s="16"/>
      <c r="C108" s="16"/>
      <c r="D108" s="16"/>
      <c r="E108" s="16"/>
      <c r="F108" s="16"/>
    </row>
    <row r="109" spans="1:6" x14ac:dyDescent="0.3">
      <c r="A109" s="16"/>
      <c r="B109" s="16"/>
      <c r="C109" s="16"/>
      <c r="D109" s="16"/>
      <c r="E109" s="16"/>
      <c r="F109" s="16"/>
    </row>
    <row r="110" spans="1:6" x14ac:dyDescent="0.3">
      <c r="A110" s="16"/>
      <c r="B110" s="16"/>
      <c r="C110" s="16"/>
      <c r="D110" s="16"/>
      <c r="E110" s="16"/>
      <c r="F110" s="16"/>
    </row>
    <row r="111" spans="1:6" x14ac:dyDescent="0.3">
      <c r="A111" s="16"/>
      <c r="B111" s="16"/>
      <c r="C111" s="16"/>
      <c r="D111" s="16"/>
      <c r="E111" s="16"/>
      <c r="F111" s="16"/>
    </row>
    <row r="112" spans="1:6" x14ac:dyDescent="0.3">
      <c r="A112" s="16"/>
      <c r="B112" s="16"/>
      <c r="C112" s="16"/>
      <c r="D112" s="16"/>
      <c r="E112" s="16"/>
      <c r="F112" s="16"/>
    </row>
    <row r="113" spans="1:6" x14ac:dyDescent="0.3">
      <c r="A113" s="16"/>
      <c r="B113" s="16"/>
      <c r="C113" s="16"/>
      <c r="D113" s="16"/>
      <c r="E113" s="16"/>
      <c r="F113" s="16"/>
    </row>
    <row r="114" spans="1:6" x14ac:dyDescent="0.3">
      <c r="A114" s="16"/>
      <c r="B114" s="16"/>
      <c r="C114" s="16"/>
      <c r="D114" s="16"/>
      <c r="E114" s="16"/>
      <c r="F114" s="16"/>
    </row>
    <row r="115" spans="1:6" x14ac:dyDescent="0.3">
      <c r="A115" s="16"/>
      <c r="B115" s="16"/>
      <c r="C115" s="16"/>
      <c r="D115" s="16"/>
      <c r="E115" s="16"/>
      <c r="F115" s="16"/>
    </row>
    <row r="116" spans="1:6" x14ac:dyDescent="0.3">
      <c r="A116" s="16"/>
      <c r="B116" s="16"/>
      <c r="C116" s="16"/>
      <c r="D116" s="16"/>
      <c r="E116" s="16"/>
      <c r="F116" s="16"/>
    </row>
    <row r="117" spans="1:6" x14ac:dyDescent="0.3">
      <c r="A117" s="16"/>
      <c r="B117" s="16"/>
      <c r="C117" s="16"/>
      <c r="D117" s="16"/>
      <c r="E117" s="16"/>
      <c r="F117" s="16"/>
    </row>
    <row r="118" spans="1:6" x14ac:dyDescent="0.3">
      <c r="A118" s="16"/>
      <c r="B118" s="16"/>
      <c r="C118" s="16"/>
      <c r="D118" s="16"/>
      <c r="E118" s="16"/>
      <c r="F118" s="16"/>
    </row>
    <row r="119" spans="1:6" x14ac:dyDescent="0.3">
      <c r="A119" s="16"/>
      <c r="B119" s="16"/>
      <c r="C119" s="16"/>
      <c r="D119" s="16"/>
      <c r="E119" s="16"/>
      <c r="F119" s="16"/>
    </row>
    <row r="120" spans="1:6" x14ac:dyDescent="0.3">
      <c r="A120" s="16"/>
      <c r="B120" s="16"/>
      <c r="C120" s="16"/>
      <c r="D120" s="16"/>
      <c r="E120" s="16"/>
      <c r="F120" s="16"/>
    </row>
    <row r="121" spans="1:6" x14ac:dyDescent="0.3">
      <c r="A121" s="16"/>
      <c r="B121" s="16"/>
      <c r="C121" s="16"/>
      <c r="D121" s="16"/>
      <c r="E121" s="16"/>
      <c r="F121" s="16"/>
    </row>
    <row r="122" spans="1:6" x14ac:dyDescent="0.3">
      <c r="A122" s="16"/>
      <c r="B122" s="16"/>
      <c r="C122" s="16"/>
      <c r="D122" s="16"/>
      <c r="E122" s="16"/>
      <c r="F122" s="16"/>
    </row>
    <row r="123" spans="1:6" x14ac:dyDescent="0.3">
      <c r="A123" s="16"/>
      <c r="B123" s="16"/>
      <c r="C123" s="16"/>
      <c r="D123" s="16"/>
      <c r="E123" s="16"/>
      <c r="F123" s="16"/>
    </row>
    <row r="124" spans="1:6" x14ac:dyDescent="0.3">
      <c r="A124" s="16"/>
      <c r="B124" s="16"/>
      <c r="C124" s="16"/>
      <c r="D124" s="16"/>
      <c r="E124" s="16"/>
      <c r="F124" s="16"/>
    </row>
    <row r="125" spans="1:6" x14ac:dyDescent="0.3">
      <c r="A125" s="16"/>
      <c r="B125" s="16"/>
      <c r="C125" s="16"/>
      <c r="D125" s="16"/>
      <c r="E125" s="16"/>
      <c r="F125" s="16"/>
    </row>
    <row r="126" spans="1:6" x14ac:dyDescent="0.3">
      <c r="A126" s="16"/>
      <c r="B126" s="16"/>
      <c r="C126" s="16"/>
      <c r="D126" s="16"/>
      <c r="E126" s="16"/>
      <c r="F126" s="16"/>
    </row>
    <row r="127" spans="1:6" x14ac:dyDescent="0.3">
      <c r="A127" s="16"/>
      <c r="B127" s="16"/>
      <c r="C127" s="16"/>
      <c r="D127" s="16"/>
      <c r="E127" s="16"/>
      <c r="F127" s="16"/>
    </row>
    <row r="128" spans="1:6" x14ac:dyDescent="0.3">
      <c r="A128" s="16"/>
      <c r="B128" s="16"/>
      <c r="C128" s="16"/>
      <c r="D128" s="16"/>
      <c r="E128" s="16"/>
      <c r="F128" s="16"/>
    </row>
    <row r="129" spans="1:6" x14ac:dyDescent="0.3">
      <c r="A129" s="16"/>
      <c r="B129" s="16"/>
      <c r="C129" s="16"/>
      <c r="D129" s="16"/>
      <c r="E129" s="16"/>
      <c r="F129" s="16"/>
    </row>
    <row r="130" spans="1:6" x14ac:dyDescent="0.3">
      <c r="A130" s="16"/>
      <c r="B130" s="16"/>
      <c r="C130" s="16"/>
      <c r="D130" s="16"/>
      <c r="E130" s="16"/>
      <c r="F130" s="16"/>
    </row>
    <row r="131" spans="1:6" x14ac:dyDescent="0.3">
      <c r="A131" s="16"/>
      <c r="B131" s="16"/>
      <c r="C131" s="16"/>
      <c r="D131" s="16"/>
      <c r="E131" s="16"/>
      <c r="F131" s="16"/>
    </row>
    <row r="132" spans="1:6" x14ac:dyDescent="0.3">
      <c r="A132" s="16"/>
      <c r="B132" s="16"/>
      <c r="C132" s="16"/>
      <c r="D132" s="16"/>
      <c r="E132" s="16"/>
      <c r="F132" s="16"/>
    </row>
    <row r="133" spans="1:6" x14ac:dyDescent="0.3">
      <c r="A133" s="16"/>
      <c r="B133" s="16"/>
      <c r="C133" s="16"/>
      <c r="D133" s="16"/>
      <c r="E133" s="16"/>
      <c r="F133" s="16"/>
    </row>
    <row r="134" spans="1:6" x14ac:dyDescent="0.3">
      <c r="A134" s="16"/>
      <c r="B134" s="16"/>
      <c r="C134" s="16"/>
      <c r="D134" s="16"/>
      <c r="E134" s="16"/>
      <c r="F134" s="16"/>
    </row>
    <row r="135" spans="1:6" x14ac:dyDescent="0.3">
      <c r="A135" s="16"/>
      <c r="B135" s="16"/>
      <c r="C135" s="16"/>
      <c r="D135" s="16"/>
      <c r="E135" s="16"/>
      <c r="F135" s="16"/>
    </row>
    <row r="136" spans="1:6" x14ac:dyDescent="0.3">
      <c r="A136" s="16"/>
      <c r="B136" s="16"/>
      <c r="C136" s="16"/>
      <c r="D136" s="16"/>
      <c r="E136" s="16"/>
      <c r="F136" s="16"/>
    </row>
    <row r="137" spans="1:6" x14ac:dyDescent="0.3">
      <c r="A137" s="16"/>
      <c r="B137" s="16"/>
      <c r="C137" s="16"/>
      <c r="D137" s="16"/>
      <c r="E137" s="16"/>
      <c r="F137" s="16"/>
    </row>
    <row r="138" spans="1:6" x14ac:dyDescent="0.3">
      <c r="A138" s="16"/>
      <c r="B138" s="16"/>
      <c r="C138" s="16"/>
      <c r="D138" s="16"/>
      <c r="E138" s="16"/>
      <c r="F138" s="16"/>
    </row>
    <row r="139" spans="1:6" x14ac:dyDescent="0.3">
      <c r="A139" s="16"/>
      <c r="B139" s="16"/>
      <c r="C139" s="16"/>
      <c r="D139" s="16"/>
      <c r="E139" s="16"/>
      <c r="F139" s="16"/>
    </row>
    <row r="140" spans="1:6" x14ac:dyDescent="0.3">
      <c r="A140" s="16"/>
      <c r="B140" s="16"/>
      <c r="C140" s="16"/>
      <c r="D140" s="16"/>
      <c r="E140" s="16"/>
      <c r="F140" s="16"/>
    </row>
    <row r="141" spans="1:6" x14ac:dyDescent="0.3">
      <c r="A141" s="16"/>
      <c r="B141" s="16"/>
      <c r="C141" s="16"/>
      <c r="D141" s="16"/>
      <c r="E141" s="16"/>
      <c r="F141" s="16"/>
    </row>
    <row r="142" spans="1:6" x14ac:dyDescent="0.3">
      <c r="A142" s="16"/>
      <c r="B142" s="16"/>
      <c r="C142" s="16"/>
      <c r="D142" s="16"/>
      <c r="E142" s="16"/>
      <c r="F142" s="16"/>
    </row>
    <row r="143" spans="1:6" x14ac:dyDescent="0.3">
      <c r="A143" s="16"/>
      <c r="B143" s="16"/>
      <c r="C143" s="16"/>
      <c r="D143" s="16"/>
      <c r="E143" s="16"/>
      <c r="F143" s="16"/>
    </row>
    <row r="144" spans="1:6" x14ac:dyDescent="0.3">
      <c r="A144" s="16"/>
      <c r="B144" s="16"/>
      <c r="C144" s="16"/>
      <c r="D144" s="16"/>
      <c r="E144" s="16"/>
      <c r="F144" s="16"/>
    </row>
    <row r="145" spans="1:6" x14ac:dyDescent="0.3">
      <c r="A145" s="16"/>
      <c r="B145" s="16"/>
      <c r="C145" s="16"/>
      <c r="D145" s="16"/>
      <c r="E145" s="16"/>
      <c r="F145" s="16"/>
    </row>
    <row r="146" spans="1:6" x14ac:dyDescent="0.3">
      <c r="A146" s="16"/>
      <c r="B146" s="16"/>
      <c r="C146" s="16"/>
      <c r="D146" s="16"/>
      <c r="E146" s="16"/>
      <c r="F146" s="16"/>
    </row>
    <row r="147" spans="1:6" x14ac:dyDescent="0.3">
      <c r="A147" s="16"/>
      <c r="B147" s="16"/>
      <c r="C147" s="16"/>
      <c r="D147" s="16"/>
      <c r="E147" s="16"/>
      <c r="F147" s="16"/>
    </row>
    <row r="148" spans="1:6" x14ac:dyDescent="0.3">
      <c r="A148" s="16"/>
      <c r="B148" s="16"/>
      <c r="C148" s="16"/>
      <c r="D148" s="16"/>
      <c r="E148" s="16"/>
      <c r="F148" s="16"/>
    </row>
    <row r="149" spans="1:6" x14ac:dyDescent="0.3">
      <c r="A149" s="16"/>
      <c r="B149" s="16"/>
      <c r="C149" s="16"/>
      <c r="D149" s="16"/>
      <c r="E149" s="16"/>
      <c r="F149" s="16"/>
    </row>
    <row r="150" spans="1:6" x14ac:dyDescent="0.3">
      <c r="A150" s="16"/>
      <c r="B150" s="16"/>
      <c r="C150" s="16"/>
      <c r="D150" s="16"/>
      <c r="E150" s="16"/>
      <c r="F150" s="16"/>
    </row>
    <row r="151" spans="1:6" x14ac:dyDescent="0.3">
      <c r="A151" s="16"/>
      <c r="B151" s="16"/>
      <c r="C151" s="16"/>
      <c r="D151" s="16"/>
      <c r="E151" s="16"/>
      <c r="F151" s="16"/>
    </row>
    <row r="152" spans="1:6" x14ac:dyDescent="0.3">
      <c r="A152" s="16"/>
      <c r="B152" s="16"/>
      <c r="C152" s="16"/>
      <c r="D152" s="16"/>
      <c r="E152" s="16"/>
      <c r="F152" s="16"/>
    </row>
    <row r="153" spans="1:6" x14ac:dyDescent="0.3">
      <c r="A153" s="16"/>
      <c r="B153" s="16"/>
      <c r="C153" s="16"/>
      <c r="D153" s="16"/>
      <c r="E153" s="16"/>
      <c r="F153" s="16"/>
    </row>
    <row r="154" spans="1:6" x14ac:dyDescent="0.3">
      <c r="A154" s="16"/>
      <c r="B154" s="16"/>
      <c r="C154" s="16"/>
      <c r="D154" s="16"/>
      <c r="E154" s="16"/>
      <c r="F154" s="16"/>
    </row>
    <row r="155" spans="1:6" x14ac:dyDescent="0.3">
      <c r="A155" s="16"/>
      <c r="B155" s="16"/>
      <c r="C155" s="16"/>
      <c r="D155" s="16"/>
      <c r="E155" s="16"/>
      <c r="F155" s="16"/>
    </row>
    <row r="156" spans="1:6" x14ac:dyDescent="0.3">
      <c r="A156" s="16"/>
      <c r="B156" s="16"/>
      <c r="C156" s="16"/>
      <c r="D156" s="16"/>
      <c r="E156" s="16"/>
      <c r="F156" s="16"/>
    </row>
    <row r="157" spans="1:6" x14ac:dyDescent="0.3">
      <c r="A157" s="16"/>
      <c r="B157" s="16"/>
      <c r="C157" s="16"/>
      <c r="D157" s="16"/>
      <c r="E157" s="16"/>
      <c r="F157" s="16"/>
    </row>
    <row r="158" spans="1:6" x14ac:dyDescent="0.3">
      <c r="A158" s="16"/>
      <c r="B158" s="16"/>
      <c r="C158" s="16"/>
      <c r="D158" s="16"/>
      <c r="E158" s="16"/>
      <c r="F158" s="16"/>
    </row>
    <row r="159" spans="1:6" x14ac:dyDescent="0.3">
      <c r="A159" s="16"/>
      <c r="B159" s="16"/>
      <c r="C159" s="16"/>
      <c r="D159" s="16"/>
      <c r="E159" s="16"/>
      <c r="F159" s="16"/>
    </row>
    <row r="160" spans="1:6" x14ac:dyDescent="0.3">
      <c r="A160" s="16"/>
      <c r="B160" s="16"/>
      <c r="C160" s="16"/>
      <c r="D160" s="16"/>
      <c r="E160" s="16"/>
      <c r="F160" s="16"/>
    </row>
    <row r="161" spans="1:6" x14ac:dyDescent="0.3">
      <c r="A161" s="16"/>
      <c r="B161" s="16"/>
      <c r="C161" s="16"/>
      <c r="D161" s="16"/>
      <c r="E161" s="16"/>
      <c r="F161" s="16"/>
    </row>
    <row r="162" spans="1:6" x14ac:dyDescent="0.3">
      <c r="A162" s="16"/>
      <c r="B162" s="16"/>
      <c r="C162" s="16"/>
      <c r="D162" s="16"/>
      <c r="E162" s="16"/>
      <c r="F162" s="16"/>
    </row>
    <row r="163" spans="1:6" x14ac:dyDescent="0.3">
      <c r="A163" s="16"/>
      <c r="B163" s="16"/>
      <c r="C163" s="16"/>
      <c r="D163" s="16"/>
      <c r="E163" s="16"/>
      <c r="F163" s="16"/>
    </row>
    <row r="164" spans="1:6" x14ac:dyDescent="0.3">
      <c r="A164" s="16"/>
      <c r="B164" s="16"/>
      <c r="C164" s="16"/>
      <c r="D164" s="16"/>
      <c r="E164" s="16"/>
      <c r="F164" s="16"/>
    </row>
    <row r="165" spans="1:6" x14ac:dyDescent="0.3">
      <c r="A165" s="16"/>
      <c r="B165" s="16"/>
      <c r="C165" s="16"/>
      <c r="D165" s="16"/>
      <c r="E165" s="16"/>
      <c r="F165" s="16"/>
    </row>
    <row r="166" spans="1:6" x14ac:dyDescent="0.3">
      <c r="A166" s="16"/>
      <c r="B166" s="16"/>
      <c r="C166" s="16"/>
      <c r="D166" s="16"/>
      <c r="E166" s="16"/>
      <c r="F166" s="16"/>
    </row>
    <row r="167" spans="1:6" x14ac:dyDescent="0.3">
      <c r="A167" s="16"/>
      <c r="B167" s="16"/>
      <c r="C167" s="16"/>
      <c r="D167" s="16"/>
      <c r="E167" s="16"/>
      <c r="F167" s="16"/>
    </row>
    <row r="168" spans="1:6" x14ac:dyDescent="0.3">
      <c r="A168" s="16"/>
      <c r="B168" s="16"/>
      <c r="C168" s="16"/>
      <c r="D168" s="16"/>
      <c r="E168" s="16"/>
      <c r="F168" s="16"/>
    </row>
    <row r="169" spans="1:6" x14ac:dyDescent="0.3">
      <c r="A169" s="16"/>
      <c r="B169" s="16"/>
      <c r="C169" s="16"/>
      <c r="D169" s="16"/>
      <c r="E169" s="16"/>
      <c r="F169" s="16"/>
    </row>
    <row r="170" spans="1:6" x14ac:dyDescent="0.3">
      <c r="A170" s="16"/>
      <c r="B170" s="16"/>
      <c r="C170" s="16"/>
      <c r="D170" s="16"/>
      <c r="E170" s="16"/>
      <c r="F170" s="16"/>
    </row>
    <row r="171" spans="1:6" x14ac:dyDescent="0.3">
      <c r="A171" s="16"/>
      <c r="B171" s="16"/>
      <c r="C171" s="16"/>
      <c r="D171" s="16"/>
      <c r="E171" s="16"/>
      <c r="F171" s="16"/>
    </row>
    <row r="172" spans="1:6" x14ac:dyDescent="0.3">
      <c r="A172" s="16"/>
      <c r="B172" s="16"/>
      <c r="C172" s="16"/>
      <c r="D172" s="16"/>
      <c r="E172" s="16"/>
      <c r="F172" s="16"/>
    </row>
    <row r="173" spans="1:6" x14ac:dyDescent="0.3">
      <c r="A173" s="16"/>
      <c r="B173" s="16"/>
      <c r="C173" s="16"/>
      <c r="D173" s="16"/>
      <c r="E173" s="16"/>
      <c r="F173" s="16"/>
    </row>
    <row r="174" spans="1:6" x14ac:dyDescent="0.3">
      <c r="A174" s="16"/>
      <c r="B174" s="16"/>
      <c r="C174" s="16"/>
      <c r="D174" s="16"/>
      <c r="E174" s="16"/>
      <c r="F174" s="16"/>
    </row>
    <row r="175" spans="1:6" x14ac:dyDescent="0.3">
      <c r="A175" s="16"/>
      <c r="B175" s="16"/>
      <c r="C175" s="16"/>
      <c r="D175" s="16"/>
      <c r="E175" s="16"/>
      <c r="F175" s="16"/>
    </row>
    <row r="176" spans="1:6" x14ac:dyDescent="0.3">
      <c r="A176" s="16"/>
      <c r="B176" s="16"/>
      <c r="C176" s="16"/>
      <c r="D176" s="16"/>
      <c r="E176" s="16"/>
      <c r="F176" s="16"/>
    </row>
    <row r="177" spans="1:6" x14ac:dyDescent="0.3">
      <c r="A177" s="16"/>
      <c r="B177" s="16"/>
      <c r="C177" s="16"/>
      <c r="D177" s="16"/>
      <c r="E177" s="16"/>
      <c r="F177" s="16"/>
    </row>
    <row r="178" spans="1:6" x14ac:dyDescent="0.3">
      <c r="A178" s="16"/>
      <c r="B178" s="16"/>
      <c r="C178" s="16"/>
      <c r="D178" s="16"/>
      <c r="E178" s="16"/>
      <c r="F178" s="16"/>
    </row>
    <row r="179" spans="1:6" x14ac:dyDescent="0.3">
      <c r="A179" s="16"/>
      <c r="B179" s="16"/>
      <c r="C179" s="16"/>
      <c r="D179" s="16"/>
      <c r="E179" s="16"/>
      <c r="F179" s="16"/>
    </row>
    <row r="180" spans="1:6" x14ac:dyDescent="0.3">
      <c r="A180" s="16"/>
      <c r="B180" s="16"/>
      <c r="C180" s="16"/>
      <c r="D180" s="16"/>
      <c r="E180" s="16"/>
      <c r="F180" s="16"/>
    </row>
    <row r="181" spans="1:6" x14ac:dyDescent="0.3">
      <c r="A181" s="16"/>
      <c r="B181" s="16"/>
      <c r="C181" s="16"/>
      <c r="D181" s="16"/>
      <c r="E181" s="16"/>
      <c r="F181" s="16"/>
    </row>
    <row r="182" spans="1:6" x14ac:dyDescent="0.3">
      <c r="A182" s="16"/>
      <c r="B182" s="16"/>
      <c r="C182" s="16"/>
      <c r="D182" s="16"/>
      <c r="E182" s="16"/>
      <c r="F182" s="16"/>
    </row>
    <row r="183" spans="1:6" x14ac:dyDescent="0.3">
      <c r="A183" s="16"/>
      <c r="B183" s="16"/>
      <c r="C183" s="16"/>
      <c r="D183" s="16"/>
      <c r="E183" s="16"/>
      <c r="F183" s="16"/>
    </row>
    <row r="184" spans="1:6" x14ac:dyDescent="0.3">
      <c r="A184" s="16"/>
      <c r="B184" s="16"/>
      <c r="C184" s="16"/>
      <c r="D184" s="16"/>
      <c r="E184" s="16"/>
      <c r="F184" s="16"/>
    </row>
    <row r="185" spans="1:6" x14ac:dyDescent="0.3">
      <c r="A185" s="16"/>
      <c r="B185" s="16"/>
      <c r="C185" s="16"/>
      <c r="D185" s="16"/>
      <c r="E185" s="16"/>
      <c r="F185" s="16"/>
    </row>
    <row r="186" spans="1:6" x14ac:dyDescent="0.3">
      <c r="A186" s="16"/>
      <c r="B186" s="16"/>
      <c r="C186" s="16"/>
      <c r="D186" s="16"/>
      <c r="E186" s="16"/>
      <c r="F186" s="16"/>
    </row>
    <row r="187" spans="1:6" x14ac:dyDescent="0.3">
      <c r="A187" s="16"/>
      <c r="B187" s="16"/>
      <c r="C187" s="16"/>
      <c r="D187" s="16"/>
      <c r="E187" s="16"/>
      <c r="F187" s="16"/>
    </row>
    <row r="188" spans="1:6" x14ac:dyDescent="0.3">
      <c r="A188" s="16"/>
      <c r="B188" s="16"/>
      <c r="C188" s="16"/>
      <c r="D188" s="16"/>
      <c r="E188" s="16"/>
      <c r="F188" s="16"/>
    </row>
    <row r="189" spans="1:6" x14ac:dyDescent="0.3">
      <c r="A189" s="16"/>
      <c r="B189" s="16"/>
      <c r="C189" s="16"/>
      <c r="D189" s="16"/>
      <c r="E189" s="16"/>
      <c r="F189" s="16"/>
    </row>
    <row r="190" spans="1:6" x14ac:dyDescent="0.3">
      <c r="A190" s="16"/>
      <c r="B190" s="16"/>
      <c r="C190" s="16"/>
      <c r="D190" s="16"/>
      <c r="E190" s="16"/>
      <c r="F190" s="16"/>
    </row>
    <row r="191" spans="1:6" x14ac:dyDescent="0.3">
      <c r="A191" s="16"/>
      <c r="B191" s="16"/>
      <c r="C191" s="16"/>
      <c r="D191" s="16"/>
      <c r="E191" s="16"/>
      <c r="F191" s="16"/>
    </row>
    <row r="192" spans="1:6" x14ac:dyDescent="0.3">
      <c r="A192" s="16"/>
      <c r="B192" s="16"/>
      <c r="C192" s="16"/>
      <c r="D192" s="16"/>
      <c r="E192" s="16"/>
      <c r="F192" s="16"/>
    </row>
    <row r="193" spans="1:6" x14ac:dyDescent="0.3">
      <c r="A193" s="16"/>
      <c r="B193" s="16"/>
      <c r="C193" s="16"/>
      <c r="D193" s="16"/>
      <c r="E193" s="16"/>
      <c r="F193" s="16"/>
    </row>
    <row r="194" spans="1:6" x14ac:dyDescent="0.3">
      <c r="A194" s="16"/>
      <c r="B194" s="16"/>
      <c r="C194" s="16"/>
      <c r="D194" s="16"/>
      <c r="E194" s="16"/>
      <c r="F194" s="16"/>
    </row>
    <row r="195" spans="1:6" x14ac:dyDescent="0.3">
      <c r="A195" s="16"/>
      <c r="B195" s="16"/>
      <c r="C195" s="16"/>
      <c r="D195" s="16"/>
      <c r="E195" s="16"/>
      <c r="F195" s="16"/>
    </row>
    <row r="196" spans="1:6" x14ac:dyDescent="0.3">
      <c r="A196" s="16"/>
      <c r="B196" s="16"/>
      <c r="C196" s="16"/>
      <c r="D196" s="16"/>
      <c r="E196" s="16"/>
      <c r="F196" s="16"/>
    </row>
    <row r="197" spans="1:6" x14ac:dyDescent="0.3">
      <c r="A197" s="16"/>
      <c r="B197" s="16"/>
      <c r="C197" s="16"/>
      <c r="D197" s="16"/>
      <c r="E197" s="16"/>
      <c r="F197" s="16"/>
    </row>
    <row r="198" spans="1:6" x14ac:dyDescent="0.3">
      <c r="A198" s="16"/>
      <c r="B198" s="16"/>
      <c r="C198" s="16"/>
      <c r="D198" s="16"/>
      <c r="E198" s="16"/>
      <c r="F198" s="16"/>
    </row>
    <row r="199" spans="1:6" x14ac:dyDescent="0.3">
      <c r="A199" s="16"/>
      <c r="B199" s="16"/>
      <c r="C199" s="16"/>
      <c r="D199" s="16"/>
      <c r="E199" s="16"/>
      <c r="F199" s="16"/>
    </row>
    <row r="200" spans="1:6" x14ac:dyDescent="0.3">
      <c r="A200" s="16"/>
      <c r="B200" s="16"/>
      <c r="C200" s="16"/>
      <c r="D200" s="16"/>
      <c r="E200" s="16"/>
      <c r="F200" s="16"/>
    </row>
    <row r="201" spans="1:6" x14ac:dyDescent="0.3">
      <c r="A201" s="16"/>
      <c r="B201" s="16"/>
      <c r="C201" s="16"/>
      <c r="D201" s="16"/>
      <c r="E201" s="16"/>
      <c r="F201" s="16"/>
    </row>
    <row r="202" spans="1:6" x14ac:dyDescent="0.3">
      <c r="A202" s="16"/>
      <c r="B202" s="16"/>
      <c r="C202" s="16"/>
      <c r="D202" s="16"/>
      <c r="E202" s="16"/>
      <c r="F202" s="16"/>
    </row>
    <row r="203" spans="1:6" x14ac:dyDescent="0.3">
      <c r="A203" s="16"/>
      <c r="B203" s="16"/>
      <c r="C203" s="16"/>
      <c r="D203" s="16"/>
      <c r="E203" s="16"/>
      <c r="F203" s="16"/>
    </row>
    <row r="204" spans="1:6" x14ac:dyDescent="0.3">
      <c r="A204" s="16"/>
      <c r="B204" s="16"/>
      <c r="C204" s="16"/>
      <c r="D204" s="16"/>
      <c r="E204" s="16"/>
      <c r="F204" s="16"/>
    </row>
    <row r="205" spans="1:6" x14ac:dyDescent="0.3">
      <c r="A205" s="16"/>
      <c r="B205" s="16"/>
      <c r="C205" s="16"/>
      <c r="D205" s="16"/>
      <c r="E205" s="16"/>
      <c r="F205" s="16"/>
    </row>
    <row r="206" spans="1:6" x14ac:dyDescent="0.3">
      <c r="A206" s="16"/>
      <c r="B206" s="16"/>
      <c r="C206" s="16"/>
      <c r="D206" s="16"/>
      <c r="E206" s="16"/>
      <c r="F206" s="16"/>
    </row>
    <row r="207" spans="1:6" x14ac:dyDescent="0.3">
      <c r="A207" s="16"/>
      <c r="B207" s="16"/>
      <c r="C207" s="16"/>
      <c r="D207" s="16"/>
      <c r="E207" s="16"/>
      <c r="F207" s="16"/>
    </row>
  </sheetData>
  <mergeCells count="11">
    <mergeCell ref="A66:E66"/>
    <mergeCell ref="A39:F39"/>
    <mergeCell ref="A45:F45"/>
    <mergeCell ref="A51:F51"/>
    <mergeCell ref="A1:F1"/>
    <mergeCell ref="A60:E60"/>
    <mergeCell ref="A65:E65"/>
    <mergeCell ref="A33:E33"/>
    <mergeCell ref="A35:F35"/>
    <mergeCell ref="A3:F3"/>
    <mergeCell ref="A2:F2"/>
  </mergeCells>
  <phoneticPr fontId="2" type="noConversion"/>
  <pageMargins left="0.7" right="0.7" top="0.75" bottom="0.75" header="0.3" footer="0.3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4.4" x14ac:dyDescent="0.3"/>
  <sheetData/>
  <phoneticPr fontId="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2021-02-23T17:45:02Z</dcterms:modified>
</cp:coreProperties>
</file>