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Светик\Сады и Люди 2021\пРОЕКТ\"/>
    </mc:Choice>
  </mc:AlternateContent>
  <bookViews>
    <workbookView xWindow="0" yWindow="0" windowWidth="24000" windowHeight="103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15" i="1" l="1"/>
  <c r="E19" i="1" l="1"/>
  <c r="E15" i="1" l="1"/>
  <c r="E17" i="1"/>
  <c r="E18" i="1"/>
  <c r="E20" i="1"/>
  <c r="E16" i="1"/>
  <c r="E21" i="1" l="1"/>
  <c r="E31" i="1"/>
</calcChain>
</file>

<file path=xl/sharedStrings.xml><?xml version="1.0" encoding="utf-8"?>
<sst xmlns="http://schemas.openxmlformats.org/spreadsheetml/2006/main" count="35" uniqueCount="32">
  <si>
    <t>Итого</t>
  </si>
  <si>
    <t>Многолетники</t>
  </si>
  <si>
    <t>Стоимость,руб</t>
  </si>
  <si>
    <t>Пузыреплодник "Red Baron" (Physocarpus opulifolius)</t>
  </si>
  <si>
    <t xml:space="preserve">Вейник Бриллианотовый (Calamagrostis brachyitrisha) </t>
  </si>
  <si>
    <t>Вероникаструм (Veronicastrum virginicum)</t>
  </si>
  <si>
    <t>Космея (Cósmos)</t>
  </si>
  <si>
    <t>Кровохлебка лекарственная (Sanguisórba officinális)</t>
  </si>
  <si>
    <t>Лилейник "Stella d'Oro"  (Hemerocallis hybrid Stella de Oro)</t>
  </si>
  <si>
    <t>Манжетка (Alchemilla mollis)</t>
  </si>
  <si>
    <t>Молиния (Molinia caerulea)</t>
  </si>
  <si>
    <t>Посконник (Eupatórium)</t>
  </si>
  <si>
    <t>Роджерсия (Rodgersia)</t>
  </si>
  <si>
    <t>Рябинник рябинолистный "Sem" (Sorbaria sorbifolia)</t>
  </si>
  <si>
    <t>Однолетники</t>
  </si>
  <si>
    <t>Береза пушистая многоствольная (Bétula pubéscens)</t>
  </si>
  <si>
    <t>Гортензия "Pastel Green" (Hydrangea paniculata "Pastel Green")</t>
  </si>
  <si>
    <t>Можжевельник казацкий (Juníperus sabína)</t>
  </si>
  <si>
    <t>Туя западная "Brabant"  (Thuja occidentalis)</t>
  </si>
  <si>
    <t>№ п/п</t>
  </si>
  <si>
    <t>Наименование работы</t>
  </si>
  <si>
    <t>Вербена Бонарская (Verbena bonariensis)</t>
  </si>
  <si>
    <t>Количество,      шт</t>
  </si>
  <si>
    <t>Геогина (Dáhlia)</t>
  </si>
  <si>
    <t>Мордовник (Echinops ritro)</t>
  </si>
  <si>
    <t>Укроп (Anéthum)</t>
  </si>
  <si>
    <t>Предварительная Цена,руб</t>
  </si>
  <si>
    <t>Вейник остроцветковый  (Calamagrostis x acutiflora) Karl Foerster</t>
  </si>
  <si>
    <t>Декоративная капуста (Brassica oleracea var. Acephala)</t>
  </si>
  <si>
    <t>Базилик (Ocimum basilicum)</t>
  </si>
  <si>
    <t>Мангольд (Beta vulgaris)</t>
  </si>
  <si>
    <t>Настурция (Tropaeolum)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</si>
</sst>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3" fontId="2" fillId="0" borderId="1" xfId="0" applyNumberFormat="1" applyFont="1" applyBorder="1"/>
    <xf numFmtId="3" fontId="0" fillId="0" borderId="0" xfId="0" applyNumberFormat="1"/>
    <xf numFmtId="3" fontId="0" fillId="0" borderId="3" xfId="0" applyNumberFormat="1" applyBorder="1"/>
    <xf numFmtId="3" fontId="0" fillId="0" borderId="2" xfId="0" applyNumberFormat="1" applyBorder="1"/>
    <xf numFmtId="0" fontId="4" fillId="2" borderId="1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0" fillId="0" borderId="5" xfId="0" applyNumberFormat="1" applyBorder="1"/>
    <xf numFmtId="3" fontId="0" fillId="0" borderId="4" xfId="0" applyNumberFormat="1" applyBorder="1"/>
    <xf numFmtId="3" fontId="0" fillId="0" borderId="7" xfId="0" applyNumberFormat="1" applyBorder="1"/>
    <xf numFmtId="3" fontId="0" fillId="0" borderId="6" xfId="0" applyNumberFormat="1" applyBorder="1"/>
    <xf numFmtId="0" fontId="1" fillId="0" borderId="8" xfId="0" applyFont="1" applyBorder="1"/>
    <xf numFmtId="3" fontId="0" fillId="0" borderId="8" xfId="0" applyNumberFormat="1" applyBorder="1"/>
    <xf numFmtId="3" fontId="0" fillId="0" borderId="1" xfId="0" applyNumberFormat="1" applyBorder="1"/>
    <xf numFmtId="0" fontId="3" fillId="0" borderId="1" xfId="1" applyFill="1" applyBorder="1" applyAlignment="1">
      <alignment horizontal="center" vertical="center"/>
    </xf>
    <xf numFmtId="0" fontId="2" fillId="0" borderId="8" xfId="0" applyFont="1" applyBorder="1"/>
    <xf numFmtId="3" fontId="2" fillId="0" borderId="8" xfId="0" applyNumberFormat="1" applyFont="1" applyBorder="1"/>
    <xf numFmtId="0" fontId="4" fillId="2" borderId="1" xfId="1" applyFont="1" applyFill="1" applyBorder="1" applyAlignment="1">
      <alignment horizontal="distributed" vertical="distributed" wrapText="1"/>
    </xf>
    <xf numFmtId="0" fontId="2" fillId="0" borderId="1" xfId="0" applyFont="1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0" fontId="0" fillId="0" borderId="4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5" fillId="0" borderId="8" xfId="0" applyFont="1" applyBorder="1"/>
    <xf numFmtId="3" fontId="5" fillId="0" borderId="1" xfId="0" applyNumberFormat="1" applyFont="1" applyBorder="1"/>
    <xf numFmtId="3" fontId="1" fillId="0" borderId="1" xfId="0" applyNumberFormat="1" applyFont="1" applyBorder="1"/>
    <xf numFmtId="0" fontId="3" fillId="0" borderId="10" xfId="1" applyFill="1" applyBorder="1" applyAlignment="1">
      <alignment horizontal="center" vertical="center"/>
    </xf>
    <xf numFmtId="0" fontId="0" fillId="0" borderId="10" xfId="0" applyFont="1" applyBorder="1"/>
    <xf numFmtId="0" fontId="0" fillId="0" borderId="12" xfId="0" applyBorder="1"/>
    <xf numFmtId="0" fontId="0" fillId="0" borderId="10" xfId="0" applyFont="1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3" fontId="2" fillId="0" borderId="10" xfId="0" applyNumberFormat="1" applyFont="1" applyBorder="1"/>
    <xf numFmtId="3" fontId="0" fillId="0" borderId="12" xfId="0" applyNumberFormat="1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3" xfId="0" applyFont="1" applyFill="1" applyBorder="1"/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2" xfId="0" applyFill="1" applyBorder="1"/>
    <xf numFmtId="0" fontId="0" fillId="0" borderId="12" xfId="0" applyFill="1" applyBorder="1"/>
    <xf numFmtId="0" fontId="0" fillId="0" borderId="15" xfId="0" applyBorder="1" applyAlignment="1">
      <alignment horizontal="distributed" vertical="center" wrapText="1"/>
    </xf>
    <xf numFmtId="3" fontId="5" fillId="0" borderId="16" xfId="0" applyNumberFormat="1" applyFont="1" applyBorder="1"/>
    <xf numFmtId="3" fontId="0" fillId="0" borderId="14" xfId="0" applyNumberFormat="1" applyBorder="1"/>
    <xf numFmtId="3" fontId="0" fillId="0" borderId="11" xfId="0" applyNumberFormat="1" applyBorder="1"/>
    <xf numFmtId="0" fontId="6" fillId="0" borderId="14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="83" zoomScaleNormal="83" workbookViewId="0">
      <selection activeCell="C25" sqref="C25"/>
    </sheetView>
  </sheetViews>
  <sheetFormatPr defaultRowHeight="15" x14ac:dyDescent="0.25"/>
  <cols>
    <col min="2" max="2" width="62.85546875" customWidth="1"/>
    <col min="3" max="3" width="12.5703125" style="29" customWidth="1"/>
    <col min="4" max="4" width="19.28515625" style="7" customWidth="1"/>
    <col min="5" max="5" width="16.7109375" style="7" customWidth="1"/>
  </cols>
  <sheetData>
    <row r="1" spans="1:5" ht="32.25" thickBot="1" x14ac:dyDescent="0.3">
      <c r="A1" s="10" t="s">
        <v>19</v>
      </c>
      <c r="B1" s="11" t="s">
        <v>20</v>
      </c>
      <c r="C1" s="23" t="s">
        <v>22</v>
      </c>
      <c r="D1" s="23" t="s">
        <v>26</v>
      </c>
      <c r="E1" s="12" t="s">
        <v>2</v>
      </c>
    </row>
    <row r="2" spans="1:5" ht="19.5" thickBot="1" x14ac:dyDescent="0.35">
      <c r="A2" s="20"/>
      <c r="B2" s="21" t="s">
        <v>1</v>
      </c>
      <c r="C2" s="24"/>
      <c r="D2" s="22"/>
      <c r="E2" s="6"/>
    </row>
    <row r="3" spans="1:5" ht="18.75" x14ac:dyDescent="0.3">
      <c r="A3" s="33">
        <v>1</v>
      </c>
      <c r="B3" s="34" t="s">
        <v>27</v>
      </c>
      <c r="C3" s="36">
        <v>20</v>
      </c>
      <c r="D3" s="38"/>
      <c r="E3" s="38"/>
    </row>
    <row r="4" spans="1:5" x14ac:dyDescent="0.25">
      <c r="A4" s="40">
        <v>2</v>
      </c>
      <c r="B4" s="1" t="s">
        <v>4</v>
      </c>
      <c r="C4" s="26">
        <v>20</v>
      </c>
      <c r="D4" s="9"/>
      <c r="E4" s="9"/>
    </row>
    <row r="5" spans="1:5" x14ac:dyDescent="0.25">
      <c r="A5" s="40">
        <v>3</v>
      </c>
      <c r="B5" s="1" t="s">
        <v>5</v>
      </c>
      <c r="C5" s="26">
        <v>20</v>
      </c>
      <c r="D5" s="9"/>
      <c r="E5" s="9"/>
    </row>
    <row r="6" spans="1:5" x14ac:dyDescent="0.25">
      <c r="A6" s="41">
        <v>4</v>
      </c>
      <c r="B6" s="1" t="s">
        <v>23</v>
      </c>
      <c r="C6" s="26">
        <v>14</v>
      </c>
      <c r="D6" s="9"/>
      <c r="E6" s="9"/>
    </row>
    <row r="7" spans="1:5" x14ac:dyDescent="0.25">
      <c r="A7" s="40">
        <v>5</v>
      </c>
      <c r="B7" s="1" t="s">
        <v>7</v>
      </c>
      <c r="C7" s="26">
        <v>20</v>
      </c>
      <c r="D7" s="9"/>
      <c r="E7" s="9"/>
    </row>
    <row r="8" spans="1:5" x14ac:dyDescent="0.25">
      <c r="A8" s="41">
        <v>6</v>
      </c>
      <c r="B8" s="1" t="s">
        <v>8</v>
      </c>
      <c r="C8" s="26">
        <v>68</v>
      </c>
      <c r="D8" s="9"/>
      <c r="E8" s="9"/>
    </row>
    <row r="9" spans="1:5" x14ac:dyDescent="0.25">
      <c r="A9" s="40">
        <v>7</v>
      </c>
      <c r="B9" s="1" t="s">
        <v>9</v>
      </c>
      <c r="C9" s="26">
        <v>15</v>
      </c>
      <c r="D9" s="9"/>
      <c r="E9" s="9"/>
    </row>
    <row r="10" spans="1:5" x14ac:dyDescent="0.25">
      <c r="A10" s="41">
        <v>8</v>
      </c>
      <c r="B10" s="1" t="s">
        <v>10</v>
      </c>
      <c r="C10" s="26">
        <v>18</v>
      </c>
      <c r="D10" s="9"/>
      <c r="E10" s="9"/>
    </row>
    <row r="11" spans="1:5" x14ac:dyDescent="0.25">
      <c r="A11" s="40">
        <v>9</v>
      </c>
      <c r="B11" s="1" t="s">
        <v>24</v>
      </c>
      <c r="C11" s="26">
        <v>25</v>
      </c>
      <c r="D11" s="9"/>
      <c r="E11" s="9"/>
    </row>
    <row r="12" spans="1:5" x14ac:dyDescent="0.25">
      <c r="A12" s="41">
        <v>10</v>
      </c>
      <c r="B12" s="1" t="s">
        <v>11</v>
      </c>
      <c r="C12" s="26">
        <v>28</v>
      </c>
      <c r="D12" s="9"/>
      <c r="E12" s="9"/>
    </row>
    <row r="13" spans="1:5" x14ac:dyDescent="0.25">
      <c r="A13" s="40">
        <v>11</v>
      </c>
      <c r="B13" s="1" t="s">
        <v>12</v>
      </c>
      <c r="C13" s="26">
        <v>6</v>
      </c>
      <c r="D13" s="9"/>
      <c r="E13" s="9"/>
    </row>
    <row r="14" spans="1:5" ht="15.75" thickBot="1" x14ac:dyDescent="0.3">
      <c r="A14" s="42">
        <v>12</v>
      </c>
      <c r="B14" s="35" t="s">
        <v>13</v>
      </c>
      <c r="C14" s="37">
        <v>26</v>
      </c>
      <c r="D14" s="39"/>
      <c r="E14" s="39"/>
    </row>
    <row r="15" spans="1:5" ht="16.5" thickBot="1" x14ac:dyDescent="0.3">
      <c r="A15" s="43"/>
      <c r="B15" s="30" t="s">
        <v>0</v>
      </c>
      <c r="C15" s="28">
        <f>SUM(C3:C14)</f>
        <v>280</v>
      </c>
      <c r="D15" s="18">
        <v>450</v>
      </c>
      <c r="E15" s="31">
        <f t="shared" ref="E15:E20" si="0">C15*D15</f>
        <v>126000</v>
      </c>
    </row>
    <row r="16" spans="1:5" x14ac:dyDescent="0.25">
      <c r="A16" s="41">
        <v>13</v>
      </c>
      <c r="B16" s="4" t="s">
        <v>15</v>
      </c>
      <c r="C16" s="25">
        <v>5</v>
      </c>
      <c r="D16" s="15">
        <v>19000</v>
      </c>
      <c r="E16" s="16">
        <f t="shared" si="0"/>
        <v>95000</v>
      </c>
    </row>
    <row r="17" spans="1:5" x14ac:dyDescent="0.25">
      <c r="A17" s="40">
        <v>14</v>
      </c>
      <c r="B17" s="2" t="s">
        <v>16</v>
      </c>
      <c r="C17" s="26">
        <v>16</v>
      </c>
      <c r="D17" s="8">
        <v>4000</v>
      </c>
      <c r="E17" s="9">
        <f t="shared" si="0"/>
        <v>64000</v>
      </c>
    </row>
    <row r="18" spans="1:5" x14ac:dyDescent="0.25">
      <c r="A18" s="41">
        <v>15</v>
      </c>
      <c r="B18" s="2" t="s">
        <v>17</v>
      </c>
      <c r="C18" s="26">
        <v>9</v>
      </c>
      <c r="D18" s="8">
        <v>3500</v>
      </c>
      <c r="E18" s="9">
        <f t="shared" si="0"/>
        <v>31500</v>
      </c>
    </row>
    <row r="19" spans="1:5" x14ac:dyDescent="0.25">
      <c r="A19" s="40">
        <v>16</v>
      </c>
      <c r="B19" s="2" t="s">
        <v>18</v>
      </c>
      <c r="C19" s="26">
        <v>5</v>
      </c>
      <c r="D19" s="8">
        <v>5000</v>
      </c>
      <c r="E19" s="9">
        <f t="shared" si="0"/>
        <v>25000</v>
      </c>
    </row>
    <row r="20" spans="1:5" ht="15.75" thickBot="1" x14ac:dyDescent="0.3">
      <c r="A20" s="44">
        <v>17</v>
      </c>
      <c r="B20" s="3" t="s">
        <v>3</v>
      </c>
      <c r="C20" s="27">
        <v>18</v>
      </c>
      <c r="D20" s="13">
        <v>1500</v>
      </c>
      <c r="E20" s="14">
        <f t="shared" si="0"/>
        <v>27000</v>
      </c>
    </row>
    <row r="21" spans="1:5" ht="16.5" thickBot="1" x14ac:dyDescent="0.3">
      <c r="A21" s="43"/>
      <c r="B21" s="30" t="s">
        <v>0</v>
      </c>
      <c r="C21" s="28"/>
      <c r="D21" s="18"/>
      <c r="E21" s="31">
        <f>SUM(E16:E20)</f>
        <v>242500</v>
      </c>
    </row>
    <row r="22" spans="1:5" ht="16.5" thickBot="1" x14ac:dyDescent="0.3">
      <c r="A22" s="43"/>
      <c r="B22" s="17" t="s">
        <v>14</v>
      </c>
      <c r="C22" s="28"/>
      <c r="D22" s="18"/>
      <c r="E22" s="19"/>
    </row>
    <row r="23" spans="1:5" x14ac:dyDescent="0.25">
      <c r="A23" s="46">
        <v>18</v>
      </c>
      <c r="B23" s="48" t="s">
        <v>6</v>
      </c>
      <c r="C23" s="55">
        <v>40</v>
      </c>
      <c r="D23" s="53"/>
      <c r="E23" s="53"/>
    </row>
    <row r="24" spans="1:5" x14ac:dyDescent="0.25">
      <c r="A24" s="40">
        <v>19</v>
      </c>
      <c r="B24" s="1" t="s">
        <v>25</v>
      </c>
      <c r="C24" s="56">
        <v>40</v>
      </c>
      <c r="D24" s="9"/>
      <c r="E24" s="9"/>
    </row>
    <row r="25" spans="1:5" x14ac:dyDescent="0.25">
      <c r="A25" s="40">
        <v>20</v>
      </c>
      <c r="B25" s="1" t="s">
        <v>21</v>
      </c>
      <c r="C25" s="56">
        <v>40</v>
      </c>
      <c r="D25" s="9"/>
      <c r="E25" s="9"/>
    </row>
    <row r="26" spans="1:5" x14ac:dyDescent="0.25">
      <c r="A26" s="40">
        <v>21</v>
      </c>
      <c r="B26" s="49" t="s">
        <v>28</v>
      </c>
      <c r="C26" s="56">
        <v>10</v>
      </c>
      <c r="D26" s="9"/>
      <c r="E26" s="9"/>
    </row>
    <row r="27" spans="1:5" x14ac:dyDescent="0.25">
      <c r="A27" s="40">
        <v>22</v>
      </c>
      <c r="B27" s="49" t="s">
        <v>29</v>
      </c>
      <c r="C27" s="56">
        <v>10</v>
      </c>
      <c r="D27" s="9"/>
      <c r="E27" s="9"/>
    </row>
    <row r="28" spans="1:5" x14ac:dyDescent="0.25">
      <c r="A28" s="40">
        <v>23</v>
      </c>
      <c r="B28" s="49" t="s">
        <v>30</v>
      </c>
      <c r="C28" s="56">
        <v>6</v>
      </c>
      <c r="D28" s="9"/>
      <c r="E28" s="9"/>
    </row>
    <row r="29" spans="1:5" ht="15.75" thickBot="1" x14ac:dyDescent="0.3">
      <c r="A29" s="47">
        <v>24</v>
      </c>
      <c r="B29" s="50" t="s">
        <v>31</v>
      </c>
      <c r="C29" s="57">
        <v>10</v>
      </c>
      <c r="D29" s="39"/>
      <c r="E29" s="39"/>
    </row>
    <row r="30" spans="1:5" ht="16.5" thickBot="1" x14ac:dyDescent="0.3">
      <c r="A30" s="42"/>
      <c r="B30" s="45" t="s">
        <v>0</v>
      </c>
      <c r="C30" s="51">
        <f>SUM(C23:C29)</f>
        <v>156</v>
      </c>
      <c r="D30" s="54"/>
      <c r="E30" s="52">
        <v>3000</v>
      </c>
    </row>
    <row r="31" spans="1:5" ht="19.5" thickBot="1" x14ac:dyDescent="0.35">
      <c r="A31" s="5"/>
      <c r="B31" s="21" t="s">
        <v>0</v>
      </c>
      <c r="C31" s="28"/>
      <c r="D31" s="18"/>
      <c r="E31" s="32">
        <f>SUM(E15:E20)+E30</f>
        <v>371500</v>
      </c>
    </row>
  </sheetData>
  <sortState ref="A22:L24">
    <sortCondition ref="A22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Светик</cp:lastModifiedBy>
  <dcterms:created xsi:type="dcterms:W3CDTF">2021-02-14T14:18:52Z</dcterms:created>
  <dcterms:modified xsi:type="dcterms:W3CDTF">2021-02-25T02:53:46Z</dcterms:modified>
</cp:coreProperties>
</file>