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60CC95C-7AF4-443F-A7FE-BF034E7E90BA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  <sheet name="Лист1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6" i="1"/>
  <c r="F24" i="1" l="1"/>
  <c r="F22" i="1"/>
  <c r="F11" i="1"/>
  <c r="F18" i="1" l="1"/>
  <c r="F17" i="1"/>
  <c r="F16" i="1"/>
  <c r="F15" i="1"/>
  <c r="F14" i="1"/>
  <c r="F13" i="1"/>
  <c r="F10" i="1"/>
  <c r="F9" i="1"/>
  <c r="F7" i="1"/>
  <c r="F12" i="1"/>
  <c r="E9" i="2"/>
  <c r="E8" i="2"/>
  <c r="E7" i="2"/>
  <c r="E6" i="2"/>
  <c r="E5" i="2"/>
  <c r="E4" i="2"/>
  <c r="E3" i="2"/>
  <c r="F8" i="1" l="1"/>
</calcChain>
</file>

<file path=xl/sharedStrings.xml><?xml version="1.0" encoding="utf-8"?>
<sst xmlns="http://schemas.openxmlformats.org/spreadsheetml/2006/main" count="92" uniqueCount="62">
  <si>
    <t>N</t>
  </si>
  <si>
    <t>Наименование</t>
  </si>
  <si>
    <t>Цена</t>
  </si>
  <si>
    <t>кол-во</t>
  </si>
  <si>
    <t>размер горшка</t>
  </si>
  <si>
    <t>с5/р23</t>
  </si>
  <si>
    <t>сумма</t>
  </si>
  <si>
    <t>ссылка</t>
  </si>
  <si>
    <t>ВЕРОНИКАСТРУМ ВИРГИНСКИЙ FASCINATION</t>
  </si>
  <si>
    <t>с2-3</t>
  </si>
  <si>
    <t>МОРДОВНИК ШАРОГОЛОВЫЙ</t>
  </si>
  <si>
    <t>ГРАВИЛАТ ЯРКО-КРАСНЫЙ BORISII</t>
  </si>
  <si>
    <t>ОЖИКА СНЕЖНАЯ</t>
  </si>
  <si>
    <t>ПАХИЗАНДРА ВЕРХУШЕЧНАЯ</t>
  </si>
  <si>
    <t>с3</t>
  </si>
  <si>
    <t>Двукисточник тростниковый/ Phalaris arundinacea</t>
  </si>
  <si>
    <t>Вейник остроцветковый "Карл Форстер"/ Calamagrostis acutiflora "Karl Foerster"</t>
  </si>
  <si>
    <t>Василистник белый</t>
  </si>
  <si>
    <t>шт</t>
  </si>
  <si>
    <t>Ед. измер.</t>
  </si>
  <si>
    <t>Стоимость, руб</t>
  </si>
  <si>
    <t>Итог, руб</t>
  </si>
  <si>
    <t>Посадочный материал</t>
  </si>
  <si>
    <t>Многолетние травянистые растения</t>
  </si>
  <si>
    <r>
      <t xml:space="preserve">Агастахе 'Black Adder' </t>
    </r>
    <r>
      <rPr>
        <i/>
        <sz val="10"/>
        <color theme="1"/>
        <rFont val="Century Gothic"/>
        <family val="2"/>
        <charset val="204"/>
      </rPr>
      <t>Agastache 'Black Adder'</t>
    </r>
  </si>
  <si>
    <r>
      <t xml:space="preserve">Астранция крупная 'Alba' </t>
    </r>
    <r>
      <rPr>
        <i/>
        <sz val="10"/>
        <color theme="1"/>
        <rFont val="Century Gothic"/>
        <family val="2"/>
        <charset val="204"/>
      </rPr>
      <t>Astrantia major 'Alba'</t>
    </r>
  </si>
  <si>
    <r>
      <t xml:space="preserve">Василистник Делавея 'Splendide White'         </t>
    </r>
    <r>
      <rPr>
        <i/>
        <sz val="10"/>
        <color theme="1"/>
        <rFont val="Century Gothic"/>
        <family val="2"/>
        <charset val="204"/>
      </rPr>
      <t>Thalictrum delavayi 'Splendide White</t>
    </r>
    <r>
      <rPr>
        <sz val="10"/>
        <color theme="1"/>
        <rFont val="Century Gothic"/>
        <family val="2"/>
        <charset val="204"/>
      </rPr>
      <t>'</t>
    </r>
  </si>
  <si>
    <r>
      <t xml:space="preserve">Клопогон ветвистый 'Atropurpurea'                    </t>
    </r>
    <r>
      <rPr>
        <i/>
        <sz val="10"/>
        <color theme="1"/>
        <rFont val="Century Gothic"/>
        <family val="2"/>
        <charset val="204"/>
      </rPr>
      <t>Cimicifuga ramosa 'Atropurpurea'</t>
    </r>
  </si>
  <si>
    <r>
      <t xml:space="preserve">Кровохлёбка лекарственная 'Red thunder'                 </t>
    </r>
    <r>
      <rPr>
        <i/>
        <sz val="10"/>
        <color theme="1"/>
        <rFont val="Century Gothic"/>
        <family val="2"/>
        <charset val="204"/>
      </rPr>
      <t>Sanguisorba officinalis Red Thunder</t>
    </r>
  </si>
  <si>
    <r>
      <t xml:space="preserve">Лиатрис колосковый 'Альба' </t>
    </r>
    <r>
      <rPr>
        <i/>
        <sz val="10"/>
        <color theme="1"/>
        <rFont val="Century Gothic"/>
        <family val="2"/>
        <charset val="204"/>
      </rPr>
      <t>Liatris spicata 'Alba'</t>
    </r>
  </si>
  <si>
    <r>
      <t xml:space="preserve">Ожика снежная                  </t>
    </r>
    <r>
      <rPr>
        <i/>
        <sz val="10"/>
        <color theme="1"/>
        <rFont val="Century Gothic"/>
        <family val="2"/>
        <charset val="204"/>
      </rPr>
      <t>Luzula nivea</t>
    </r>
  </si>
  <si>
    <r>
      <t xml:space="preserve">Пахизандра верхушечная </t>
    </r>
    <r>
      <rPr>
        <i/>
        <sz val="10"/>
        <color theme="1"/>
        <rFont val="Century Gothic"/>
        <family val="2"/>
        <charset val="204"/>
      </rPr>
      <t>Pachysandra terminalis</t>
    </r>
  </si>
  <si>
    <t>Лиственные деревья</t>
  </si>
  <si>
    <r>
      <t xml:space="preserve">Липа крупнолистная       </t>
    </r>
    <r>
      <rPr>
        <i/>
        <sz val="10"/>
        <color theme="1"/>
        <rFont val="Century Gothic"/>
        <family val="2"/>
        <charset val="204"/>
      </rPr>
      <t>Tilia platyphyllos</t>
    </r>
  </si>
  <si>
    <t>Лиственные кустарники</t>
  </si>
  <si>
    <r>
      <t xml:space="preserve">Кизильник блестящий </t>
    </r>
    <r>
      <rPr>
        <i/>
        <sz val="10"/>
        <color theme="1"/>
        <rFont val="Century Gothic"/>
        <family val="2"/>
        <charset val="204"/>
      </rPr>
      <t>Cotoneфster lucidus</t>
    </r>
    <r>
      <rPr>
        <sz val="10"/>
        <color theme="1"/>
        <rFont val="Century Gothic"/>
        <family val="2"/>
        <charset val="204"/>
      </rPr>
      <t xml:space="preserve"> (БЖИ 100х40х60 )</t>
    </r>
  </si>
  <si>
    <r>
      <t xml:space="preserve">Кизильник блестящий </t>
    </r>
    <r>
      <rPr>
        <i/>
        <sz val="10"/>
        <color theme="1"/>
        <rFont val="Century Gothic"/>
        <family val="2"/>
        <charset val="204"/>
      </rPr>
      <t>Cotoneфster lucidus</t>
    </r>
    <r>
      <rPr>
        <sz val="10"/>
        <color theme="1"/>
        <rFont val="Century Gothic"/>
        <family val="2"/>
        <charset val="204"/>
      </rPr>
      <t xml:space="preserve"> (БЖИ 100х40х100)</t>
    </r>
  </si>
  <si>
    <r>
      <t>Ирга канадская  '</t>
    </r>
    <r>
      <rPr>
        <i/>
        <sz val="10"/>
        <color theme="1"/>
        <rFont val="Century Gothic"/>
        <family val="2"/>
        <charset val="204"/>
      </rPr>
      <t>Amelanchier lamarckii'</t>
    </r>
  </si>
  <si>
    <t>Итого:</t>
  </si>
  <si>
    <t>Строительные материалы</t>
  </si>
  <si>
    <t>Кубы из артбетона</t>
  </si>
  <si>
    <t>МАФ зона отдыха</t>
  </si>
  <si>
    <t>Плитка тротуарная</t>
  </si>
  <si>
    <t>Бордюр металлический</t>
  </si>
  <si>
    <t>м2</t>
  </si>
  <si>
    <t>мп</t>
  </si>
  <si>
    <t>Стеклянный куб</t>
  </si>
  <si>
    <t>Каменная крошка</t>
  </si>
  <si>
    <t>тонна</t>
  </si>
  <si>
    <t>Мульчирующий материал</t>
  </si>
  <si>
    <t>Подстилочный материал</t>
  </si>
  <si>
    <t>Транспортные расходы</t>
  </si>
  <si>
    <t>Монтаж сада</t>
  </si>
  <si>
    <t>Демонтаж сада</t>
  </si>
  <si>
    <t>30% от стоимости сада</t>
  </si>
  <si>
    <t>Предварительный расчёт стоимости выставочного сада "Формула сада"</t>
  </si>
  <si>
    <t>ИТОГО общее:</t>
  </si>
  <si>
    <r>
      <t xml:space="preserve">Мордовник шароголовый </t>
    </r>
    <r>
      <rPr>
        <i/>
        <sz val="10"/>
        <color theme="1"/>
        <rFont val="Century Gothic"/>
        <family val="2"/>
        <charset val="204"/>
      </rPr>
      <t>Echinops sphaerocephalus</t>
    </r>
  </si>
  <si>
    <r>
      <t xml:space="preserve">Вероникаструм виргинский 'Fascination'     </t>
    </r>
    <r>
      <rPr>
        <i/>
        <sz val="10"/>
        <rFont val="Century Gothic"/>
        <family val="2"/>
        <charset val="204"/>
      </rPr>
      <t>Veronicastrum virginicum 'Fascination'</t>
    </r>
  </si>
  <si>
    <r>
      <t xml:space="preserve">Вейник остроцветковый 'Karl Foerster'            </t>
    </r>
    <r>
      <rPr>
        <i/>
        <sz val="10"/>
        <color theme="1"/>
        <rFont val="Century Gothic"/>
        <family val="2"/>
        <charset val="204"/>
      </rPr>
      <t>Calamagrostis acutiflora "Karl Foerster"</t>
    </r>
  </si>
  <si>
    <r>
      <t xml:space="preserve">Герань луговая 'Purple Ghost'
</t>
    </r>
    <r>
      <rPr>
        <i/>
        <sz val="10"/>
        <color theme="1"/>
        <rFont val="Century Gothic"/>
        <family val="2"/>
        <charset val="204"/>
      </rPr>
      <t>Geranium pratense 'Purple Ghost'</t>
    </r>
  </si>
  <si>
    <r>
      <t xml:space="preserve">Гравилат чилийский 'Cosmopoliten'                                   </t>
    </r>
    <r>
      <rPr>
        <i/>
        <sz val="10"/>
        <color theme="1"/>
        <rFont val="Century Gothic"/>
        <family val="2"/>
        <charset val="204"/>
      </rPr>
      <t>Geum chiloense 'Cosmopoliten'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</si>
</sst>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entury Gothic"/>
      <family val="2"/>
      <charset val="204"/>
    </font>
    <font>
      <i/>
      <sz val="10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sz val="11"/>
      <color theme="1"/>
      <name val="Century Gothic"/>
      <family val="2"/>
      <charset val="204"/>
    </font>
    <font>
      <sz val="10"/>
      <name val="Century Gothic"/>
      <family val="2"/>
      <charset val="204"/>
    </font>
    <font>
      <i/>
      <sz val="10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0" borderId="1" xfId="2" applyBorder="1" applyAlignment="1">
      <alignment wrapText="1"/>
    </xf>
    <xf numFmtId="0" fontId="0" fillId="0" borderId="0" xfId="0" applyAlignment="1">
      <alignment wrapText="1"/>
    </xf>
    <xf numFmtId="0" fontId="2" fillId="0" borderId="0" xfId="2"/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2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12" xfId="0" applyFont="1" applyFill="1" applyBorder="1"/>
    <xf numFmtId="0" fontId="4" fillId="0" borderId="1" xfId="0" applyFont="1" applyFill="1" applyBorder="1"/>
    <xf numFmtId="0" fontId="4" fillId="0" borderId="13" xfId="0" applyFont="1" applyFill="1" applyBorder="1"/>
    <xf numFmtId="0" fontId="0" fillId="0" borderId="19" xfId="0" applyBorder="1"/>
    <xf numFmtId="0" fontId="0" fillId="0" borderId="1" xfId="0" applyBorder="1"/>
    <xf numFmtId="0" fontId="0" fillId="0" borderId="8" xfId="0" applyBorder="1"/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Fill="1" applyBorder="1"/>
    <xf numFmtId="0" fontId="0" fillId="0" borderId="13" xfId="0" applyFill="1" applyBorder="1"/>
    <xf numFmtId="0" fontId="4" fillId="0" borderId="2" xfId="0" applyFont="1" applyFill="1" applyBorder="1"/>
    <xf numFmtId="0" fontId="4" fillId="0" borderId="9" xfId="0" applyFont="1" applyFill="1" applyBorder="1"/>
    <xf numFmtId="0" fontId="4" fillId="0" borderId="5" xfId="0" applyFont="1" applyFill="1" applyBorder="1"/>
    <xf numFmtId="0" fontId="4" fillId="0" borderId="4" xfId="0" applyFont="1" applyFill="1" applyBorder="1"/>
    <xf numFmtId="0" fontId="4" fillId="0" borderId="11" xfId="0" applyFont="1" applyFill="1" applyBorder="1"/>
    <xf numFmtId="0" fontId="4" fillId="0" borderId="6" xfId="0" applyFont="1" applyFill="1" applyBorder="1"/>
    <xf numFmtId="0" fontId="6" fillId="0" borderId="1" xfId="0" applyFont="1" applyFill="1" applyBorder="1"/>
    <xf numFmtId="0" fontId="6" fillId="0" borderId="7" xfId="0" applyFont="1" applyFill="1" applyBorder="1"/>
    <xf numFmtId="0" fontId="6" fillId="0" borderId="19" xfId="0" applyFont="1" applyFill="1" applyBorder="1"/>
    <xf numFmtId="0" fontId="6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19" workbookViewId="0">
      <selection activeCell="H35" sqref="H35"/>
    </sheetView>
  </sheetViews>
  <sheetFormatPr defaultRowHeight="14.4" x14ac:dyDescent="0.3"/>
  <cols>
    <col min="1" max="1" width="3.6640625" customWidth="1"/>
    <col min="2" max="2" width="46.6640625" customWidth="1"/>
    <col min="3" max="4" width="7.44140625" customWidth="1"/>
    <col min="5" max="5" width="11.5546875" customWidth="1"/>
    <col min="6" max="6" width="10.21875" customWidth="1"/>
    <col min="8" max="9" width="15.44140625" customWidth="1"/>
    <col min="10" max="10" width="37.44140625" customWidth="1"/>
  </cols>
  <sheetData>
    <row r="1" spans="1:19" ht="19.2" customHeight="1" thickBot="1" x14ac:dyDescent="0.35">
      <c r="A1" s="88" t="s">
        <v>55</v>
      </c>
      <c r="B1" s="89"/>
      <c r="C1" s="89"/>
      <c r="D1" s="89"/>
      <c r="E1" s="89"/>
      <c r="F1" s="90"/>
    </row>
    <row r="2" spans="1:19" ht="15" thickBot="1" x14ac:dyDescent="0.35">
      <c r="A2" s="85"/>
      <c r="B2" s="86"/>
      <c r="C2" s="86"/>
      <c r="D2" s="86"/>
      <c r="E2" s="86"/>
      <c r="F2" s="87"/>
    </row>
    <row r="3" spans="1:19" ht="37.200000000000003" customHeight="1" thickBot="1" x14ac:dyDescent="0.35">
      <c r="A3" s="19" t="s">
        <v>0</v>
      </c>
      <c r="B3" s="19" t="s">
        <v>1</v>
      </c>
      <c r="C3" s="19" t="s">
        <v>19</v>
      </c>
      <c r="D3" s="19" t="s">
        <v>3</v>
      </c>
      <c r="E3" s="19" t="s">
        <v>20</v>
      </c>
      <c r="F3" s="21" t="s">
        <v>21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"/>
    </row>
    <row r="4" spans="1:19" ht="15" thickBot="1" x14ac:dyDescent="0.35">
      <c r="A4" s="78" t="s">
        <v>22</v>
      </c>
      <c r="B4" s="79"/>
      <c r="C4" s="79"/>
      <c r="D4" s="79"/>
      <c r="E4" s="79"/>
      <c r="F4" s="80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"/>
    </row>
    <row r="5" spans="1:19" ht="15" thickBot="1" x14ac:dyDescent="0.35">
      <c r="A5" s="19"/>
      <c r="B5" s="75" t="s">
        <v>23</v>
      </c>
      <c r="C5" s="76"/>
      <c r="D5" s="76"/>
      <c r="E5" s="76"/>
      <c r="F5" s="7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</row>
    <row r="6" spans="1:19" ht="20.399999999999999" customHeight="1" thickBot="1" x14ac:dyDescent="0.35">
      <c r="A6" s="20">
        <v>1</v>
      </c>
      <c r="B6" s="34" t="s">
        <v>24</v>
      </c>
      <c r="C6" s="18" t="s">
        <v>18</v>
      </c>
      <c r="D6" s="25">
        <v>30</v>
      </c>
      <c r="E6" s="26">
        <v>230</v>
      </c>
      <c r="F6" s="27">
        <f>D6*E6</f>
        <v>6900</v>
      </c>
      <c r="H6" s="9"/>
      <c r="I6" s="9"/>
      <c r="J6" s="15"/>
      <c r="K6" s="9"/>
      <c r="L6" s="9"/>
      <c r="M6" s="9"/>
      <c r="N6" s="9"/>
      <c r="O6" s="9"/>
      <c r="P6" s="9"/>
      <c r="Q6" s="9"/>
      <c r="R6" s="9"/>
      <c r="S6" s="1"/>
    </row>
    <row r="7" spans="1:19" ht="21.6" customHeight="1" thickBot="1" x14ac:dyDescent="0.35">
      <c r="A7" s="19">
        <v>2</v>
      </c>
      <c r="B7" s="33" t="s">
        <v>25</v>
      </c>
      <c r="C7" s="21" t="s">
        <v>18</v>
      </c>
      <c r="D7" s="28">
        <v>34</v>
      </c>
      <c r="E7" s="29">
        <v>275</v>
      </c>
      <c r="F7" s="30">
        <f>D7*E7</f>
        <v>9350</v>
      </c>
      <c r="H7" s="70"/>
      <c r="I7" s="3"/>
      <c r="J7" s="15"/>
      <c r="K7" s="9"/>
      <c r="L7" s="9"/>
      <c r="M7" s="9"/>
      <c r="N7" s="9"/>
      <c r="O7" s="9"/>
      <c r="P7" s="9"/>
      <c r="Q7" s="9"/>
      <c r="R7" s="9"/>
      <c r="S7" s="1"/>
    </row>
    <row r="8" spans="1:19" ht="33" customHeight="1" thickBot="1" x14ac:dyDescent="0.35">
      <c r="A8" s="20">
        <v>3</v>
      </c>
      <c r="B8" s="34" t="s">
        <v>26</v>
      </c>
      <c r="C8" s="22" t="s">
        <v>18</v>
      </c>
      <c r="D8" s="31">
        <v>51</v>
      </c>
      <c r="E8" s="32">
        <v>650</v>
      </c>
      <c r="F8" s="27">
        <f>E8*D8</f>
        <v>33150</v>
      </c>
      <c r="H8" s="9"/>
      <c r="I8" s="13"/>
      <c r="J8" s="15"/>
      <c r="K8" s="3"/>
      <c r="L8" s="1"/>
      <c r="M8" s="1"/>
      <c r="N8" s="1"/>
      <c r="O8" s="1"/>
      <c r="P8" s="1"/>
      <c r="Q8" s="1"/>
      <c r="R8" s="1"/>
      <c r="S8" s="1"/>
    </row>
    <row r="9" spans="1:19" ht="32.4" customHeight="1" thickBot="1" x14ac:dyDescent="0.35">
      <c r="A9" s="19">
        <v>4</v>
      </c>
      <c r="B9" s="33" t="s">
        <v>59</v>
      </c>
      <c r="C9" s="21" t="s">
        <v>18</v>
      </c>
      <c r="D9" s="24">
        <v>73</v>
      </c>
      <c r="E9" s="29">
        <v>610</v>
      </c>
      <c r="F9" s="30">
        <f>D9*E9</f>
        <v>44530</v>
      </c>
      <c r="H9" s="9"/>
      <c r="I9" s="13"/>
      <c r="J9" s="15"/>
      <c r="K9" s="3"/>
      <c r="L9" s="1"/>
      <c r="M9" s="1"/>
      <c r="N9" s="1"/>
      <c r="O9" s="1"/>
      <c r="P9" s="1"/>
      <c r="Q9" s="1"/>
      <c r="R9" s="1"/>
      <c r="S9" s="1"/>
    </row>
    <row r="10" spans="1:19" ht="34.799999999999997" customHeight="1" thickBot="1" x14ac:dyDescent="0.35">
      <c r="A10" s="20">
        <v>5</v>
      </c>
      <c r="B10" s="100" t="s">
        <v>58</v>
      </c>
      <c r="C10" s="22" t="s">
        <v>18</v>
      </c>
      <c r="D10" s="31">
        <v>20</v>
      </c>
      <c r="E10" s="32">
        <v>338</v>
      </c>
      <c r="F10" s="27">
        <f>E10*D10</f>
        <v>6760</v>
      </c>
      <c r="H10" s="9"/>
      <c r="I10" s="13"/>
      <c r="J10" s="15"/>
      <c r="K10" s="3"/>
      <c r="L10" s="1"/>
      <c r="M10" s="1"/>
      <c r="N10" s="1"/>
      <c r="O10" s="1"/>
      <c r="P10" s="1"/>
      <c r="Q10" s="1"/>
      <c r="R10" s="1"/>
      <c r="S10" s="1"/>
    </row>
    <row r="11" spans="1:19" ht="34.200000000000003" customHeight="1" thickBot="1" x14ac:dyDescent="0.35">
      <c r="A11" s="19">
        <v>6</v>
      </c>
      <c r="B11" s="33" t="s">
        <v>60</v>
      </c>
      <c r="C11" s="21" t="s">
        <v>18</v>
      </c>
      <c r="D11" s="24">
        <v>15</v>
      </c>
      <c r="E11" s="29">
        <v>1350</v>
      </c>
      <c r="F11" s="30">
        <f>D11*E11</f>
        <v>20250</v>
      </c>
      <c r="H11" s="9"/>
      <c r="I11" s="13"/>
      <c r="J11" s="15"/>
      <c r="K11" s="3"/>
      <c r="L11" s="1"/>
      <c r="M11" s="1"/>
      <c r="N11" s="1"/>
      <c r="O11" s="1"/>
      <c r="P11" s="1"/>
      <c r="Q11" s="1"/>
      <c r="R11" s="1"/>
      <c r="S11" s="1"/>
    </row>
    <row r="12" spans="1:19" ht="34.799999999999997" customHeight="1" thickBot="1" x14ac:dyDescent="0.35">
      <c r="A12" s="20">
        <v>7</v>
      </c>
      <c r="B12" s="33" t="s">
        <v>61</v>
      </c>
      <c r="C12" s="21" t="s">
        <v>18</v>
      </c>
      <c r="D12" s="28">
        <v>130</v>
      </c>
      <c r="E12" s="29">
        <v>230</v>
      </c>
      <c r="F12" s="30">
        <f t="shared" ref="F12:F18" si="0">E12*D12</f>
        <v>29900</v>
      </c>
      <c r="H12" s="16"/>
      <c r="I12" s="13"/>
      <c r="J12" s="15"/>
      <c r="K12" s="13"/>
    </row>
    <row r="13" spans="1:19" ht="37.200000000000003" customHeight="1" thickBot="1" x14ac:dyDescent="0.35">
      <c r="A13" s="19">
        <v>8</v>
      </c>
      <c r="B13" s="33" t="s">
        <v>27</v>
      </c>
      <c r="C13" s="21" t="s">
        <v>18</v>
      </c>
      <c r="D13" s="28">
        <v>18</v>
      </c>
      <c r="E13" s="29">
        <v>565</v>
      </c>
      <c r="F13" s="30">
        <f t="shared" si="0"/>
        <v>10170</v>
      </c>
      <c r="H13" s="16"/>
      <c r="I13" s="13"/>
      <c r="J13" s="15"/>
      <c r="K13" s="13"/>
    </row>
    <row r="14" spans="1:19" ht="39.6" customHeight="1" thickBot="1" x14ac:dyDescent="0.35">
      <c r="A14" s="19">
        <v>9</v>
      </c>
      <c r="B14" s="33" t="s">
        <v>28</v>
      </c>
      <c r="C14" s="21" t="s">
        <v>18</v>
      </c>
      <c r="D14" s="28">
        <v>29</v>
      </c>
      <c r="E14" s="29">
        <v>335</v>
      </c>
      <c r="F14" s="30">
        <f t="shared" si="0"/>
        <v>9715</v>
      </c>
      <c r="H14" s="16"/>
      <c r="I14" s="13"/>
      <c r="J14" s="15"/>
      <c r="K14" s="13"/>
    </row>
    <row r="15" spans="1:19" ht="27" thickBot="1" x14ac:dyDescent="0.35">
      <c r="A15" s="19">
        <v>10</v>
      </c>
      <c r="B15" s="34" t="s">
        <v>29</v>
      </c>
      <c r="C15" s="22" t="s">
        <v>18</v>
      </c>
      <c r="D15" s="25">
        <v>30</v>
      </c>
      <c r="E15" s="32">
        <v>230</v>
      </c>
      <c r="F15" s="27">
        <f t="shared" si="0"/>
        <v>6900</v>
      </c>
      <c r="H15" s="16"/>
      <c r="I15" s="13"/>
      <c r="J15" s="15"/>
      <c r="K15" s="13"/>
    </row>
    <row r="16" spans="1:19" ht="35.4" customHeight="1" thickBot="1" x14ac:dyDescent="0.35">
      <c r="A16" s="19">
        <v>11</v>
      </c>
      <c r="B16" s="33" t="s">
        <v>57</v>
      </c>
      <c r="C16" s="21" t="s">
        <v>18</v>
      </c>
      <c r="D16" s="28">
        <v>34</v>
      </c>
      <c r="E16" s="29">
        <v>275</v>
      </c>
      <c r="F16" s="30">
        <f t="shared" si="0"/>
        <v>9350</v>
      </c>
      <c r="H16" s="16"/>
      <c r="I16" s="13"/>
      <c r="J16" s="15"/>
      <c r="K16" s="13"/>
    </row>
    <row r="17" spans="1:19" ht="25.2" customHeight="1" thickBot="1" x14ac:dyDescent="0.35">
      <c r="A17" s="19">
        <v>12</v>
      </c>
      <c r="B17" s="34" t="s">
        <v>30</v>
      </c>
      <c r="C17" s="22" t="s">
        <v>18</v>
      </c>
      <c r="D17" s="25">
        <v>57</v>
      </c>
      <c r="E17" s="32">
        <v>230</v>
      </c>
      <c r="F17" s="27">
        <f t="shared" si="0"/>
        <v>13110</v>
      </c>
      <c r="H17" s="16"/>
      <c r="I17" s="13"/>
      <c r="J17" s="15"/>
      <c r="K17" s="13"/>
    </row>
    <row r="18" spans="1:19" ht="28.8" customHeight="1" thickBot="1" x14ac:dyDescent="0.35">
      <c r="A18" s="21">
        <v>13</v>
      </c>
      <c r="B18" s="33" t="s">
        <v>31</v>
      </c>
      <c r="C18" s="21" t="s">
        <v>18</v>
      </c>
      <c r="D18" s="28">
        <v>43</v>
      </c>
      <c r="E18" s="29">
        <v>330</v>
      </c>
      <c r="F18" s="30">
        <f t="shared" si="0"/>
        <v>14190</v>
      </c>
      <c r="H18" s="16"/>
      <c r="I18" s="13"/>
      <c r="J18" s="15"/>
      <c r="K18" s="13"/>
    </row>
    <row r="19" spans="1:19" ht="15" thickBot="1" x14ac:dyDescent="0.35">
      <c r="A19" s="35"/>
      <c r="B19" s="81" t="s">
        <v>32</v>
      </c>
      <c r="C19" s="82"/>
      <c r="D19" s="82"/>
      <c r="E19" s="83"/>
      <c r="F19" s="84"/>
      <c r="H19" s="13"/>
      <c r="I19" s="13"/>
      <c r="J19" s="13"/>
      <c r="K19" s="13"/>
    </row>
    <row r="20" spans="1:19" ht="15" thickBot="1" x14ac:dyDescent="0.35">
      <c r="A20" s="21">
        <v>1</v>
      </c>
      <c r="B20" s="40" t="s">
        <v>33</v>
      </c>
      <c r="C20" s="21" t="s">
        <v>18</v>
      </c>
      <c r="D20" s="23">
        <v>1</v>
      </c>
      <c r="E20" s="21">
        <v>15000</v>
      </c>
      <c r="F20" s="21">
        <v>15000</v>
      </c>
      <c r="H20" s="13"/>
      <c r="I20" s="13"/>
      <c r="J20" s="13"/>
      <c r="K20" s="13"/>
    </row>
    <row r="21" spans="1:19" ht="15" thickBot="1" x14ac:dyDescent="0.35">
      <c r="A21" s="21"/>
      <c r="B21" s="75" t="s">
        <v>34</v>
      </c>
      <c r="C21" s="76"/>
      <c r="D21" s="76"/>
      <c r="E21" s="76"/>
      <c r="F21" s="77"/>
      <c r="J21" s="14"/>
    </row>
    <row r="22" spans="1:19" s="17" customFormat="1" ht="27" thickBot="1" x14ac:dyDescent="0.35">
      <c r="A22" s="36">
        <v>1</v>
      </c>
      <c r="B22" s="41" t="s">
        <v>35</v>
      </c>
      <c r="C22" s="36" t="s">
        <v>18</v>
      </c>
      <c r="D22" s="37">
        <v>2</v>
      </c>
      <c r="E22" s="36">
        <v>11500</v>
      </c>
      <c r="F22" s="36">
        <f>E22*D22</f>
        <v>23000</v>
      </c>
      <c r="M22" s="44"/>
      <c r="N22" s="44"/>
      <c r="O22" s="44"/>
      <c r="P22" s="44"/>
      <c r="Q22" s="44"/>
      <c r="R22" s="44"/>
      <c r="S22" s="45"/>
    </row>
    <row r="23" spans="1:19" s="17" customFormat="1" ht="27" thickBot="1" x14ac:dyDescent="0.35">
      <c r="A23" s="38">
        <v>2</v>
      </c>
      <c r="B23" s="43" t="s">
        <v>36</v>
      </c>
      <c r="C23" s="38" t="s">
        <v>18</v>
      </c>
      <c r="D23" s="39">
        <v>1</v>
      </c>
      <c r="E23" s="38">
        <v>14500</v>
      </c>
      <c r="F23" s="38">
        <v>14500</v>
      </c>
      <c r="M23" s="44"/>
      <c r="N23" s="44"/>
      <c r="O23" s="44"/>
      <c r="P23" s="44"/>
      <c r="Q23" s="44"/>
      <c r="R23" s="44"/>
      <c r="S23" s="45"/>
    </row>
    <row r="24" spans="1:19" s="17" customFormat="1" ht="15" thickBot="1" x14ac:dyDescent="0.35">
      <c r="A24" s="36">
        <v>3</v>
      </c>
      <c r="B24" s="41" t="s">
        <v>37</v>
      </c>
      <c r="C24" s="36" t="s">
        <v>18</v>
      </c>
      <c r="D24" s="37">
        <v>2</v>
      </c>
      <c r="E24" s="36">
        <v>8500</v>
      </c>
      <c r="F24" s="36">
        <f>E24*D24</f>
        <v>17000</v>
      </c>
      <c r="M24" s="44"/>
      <c r="N24" s="44"/>
      <c r="O24" s="44"/>
      <c r="P24" s="44"/>
      <c r="Q24" s="44"/>
      <c r="R24" s="44"/>
      <c r="S24" s="45"/>
    </row>
    <row r="25" spans="1:19" s="17" customFormat="1" ht="15" thickBot="1" x14ac:dyDescent="0.35">
      <c r="A25" s="38"/>
      <c r="B25" s="42"/>
      <c r="C25" s="38"/>
      <c r="D25" s="39"/>
      <c r="E25" s="38"/>
      <c r="F25" s="38"/>
      <c r="M25" s="44"/>
      <c r="N25" s="44"/>
      <c r="O25" s="44"/>
      <c r="P25" s="44"/>
      <c r="Q25" s="44"/>
      <c r="R25" s="44"/>
      <c r="S25" s="45"/>
    </row>
    <row r="26" spans="1:19" s="17" customFormat="1" ht="15" thickBot="1" x14ac:dyDescent="0.35">
      <c r="A26" s="36"/>
      <c r="B26" s="68" t="s">
        <v>38</v>
      </c>
      <c r="C26" s="36"/>
      <c r="D26" s="37"/>
      <c r="E26" s="36"/>
      <c r="F26" s="69">
        <f>SUM(F6:F24)</f>
        <v>283775</v>
      </c>
      <c r="M26" s="44"/>
      <c r="N26" s="44"/>
      <c r="O26" s="44"/>
      <c r="P26" s="44"/>
      <c r="Q26" s="44"/>
      <c r="R26" s="44"/>
      <c r="S26" s="45"/>
    </row>
    <row r="27" spans="1:19" s="17" customFormat="1" x14ac:dyDescent="0.3">
      <c r="A27" s="91"/>
      <c r="B27" s="92"/>
      <c r="C27" s="92"/>
      <c r="D27" s="92"/>
      <c r="E27" s="92"/>
      <c r="F27" s="93"/>
      <c r="M27" s="44"/>
      <c r="N27" s="44"/>
      <c r="O27" s="44"/>
      <c r="P27" s="44"/>
      <c r="Q27" s="44"/>
      <c r="R27" s="44"/>
      <c r="S27" s="45"/>
    </row>
    <row r="28" spans="1:19" s="17" customFormat="1" ht="15" thickBot="1" x14ac:dyDescent="0.35">
      <c r="A28" s="94" t="s">
        <v>39</v>
      </c>
      <c r="B28" s="95"/>
      <c r="C28" s="95"/>
      <c r="D28" s="95"/>
      <c r="E28" s="95"/>
      <c r="F28" s="96"/>
      <c r="M28" s="44"/>
      <c r="N28" s="44"/>
      <c r="O28" s="44"/>
      <c r="P28" s="44"/>
      <c r="Q28" s="44"/>
      <c r="R28" s="44"/>
      <c r="S28" s="45"/>
    </row>
    <row r="29" spans="1:19" s="17" customFormat="1" ht="15" thickBot="1" x14ac:dyDescent="0.35">
      <c r="A29" s="48">
        <v>1</v>
      </c>
      <c r="B29" s="48" t="s">
        <v>40</v>
      </c>
      <c r="C29" s="59" t="s">
        <v>18</v>
      </c>
      <c r="D29" s="48">
        <v>21</v>
      </c>
      <c r="E29" s="62">
        <v>150000</v>
      </c>
      <c r="F29" s="48">
        <v>145000</v>
      </c>
      <c r="M29" s="44"/>
      <c r="N29" s="44"/>
      <c r="O29" s="44"/>
      <c r="P29" s="44"/>
      <c r="Q29" s="44"/>
      <c r="R29" s="44"/>
      <c r="S29" s="45"/>
    </row>
    <row r="30" spans="1:19" s="17" customFormat="1" ht="15" thickBot="1" x14ac:dyDescent="0.35">
      <c r="A30" s="49">
        <v>2</v>
      </c>
      <c r="B30" s="49" t="s">
        <v>41</v>
      </c>
      <c r="C30" s="60" t="s">
        <v>18</v>
      </c>
      <c r="D30" s="49">
        <v>1</v>
      </c>
      <c r="E30" s="63">
        <v>75000</v>
      </c>
      <c r="F30" s="49">
        <v>75000</v>
      </c>
      <c r="M30" s="44"/>
      <c r="N30" s="44"/>
      <c r="O30" s="44"/>
      <c r="P30" s="44"/>
      <c r="Q30" s="44"/>
      <c r="R30" s="44"/>
      <c r="S30" s="45"/>
    </row>
    <row r="31" spans="1:19" s="17" customFormat="1" ht="15" thickBot="1" x14ac:dyDescent="0.35">
      <c r="A31" s="50">
        <v>3</v>
      </c>
      <c r="B31" s="50" t="s">
        <v>42</v>
      </c>
      <c r="C31" s="61" t="s">
        <v>44</v>
      </c>
      <c r="D31" s="50">
        <v>20</v>
      </c>
      <c r="E31" s="64">
        <v>710</v>
      </c>
      <c r="F31" s="50">
        <v>14200</v>
      </c>
      <c r="M31" s="44"/>
      <c r="N31" s="44"/>
      <c r="O31" s="44"/>
      <c r="P31" s="44"/>
      <c r="Q31" s="44"/>
      <c r="R31" s="44"/>
      <c r="S31" s="45"/>
    </row>
    <row r="32" spans="1:19" s="17" customFormat="1" ht="15" thickBot="1" x14ac:dyDescent="0.35">
      <c r="A32" s="49">
        <v>4</v>
      </c>
      <c r="B32" s="49" t="s">
        <v>43</v>
      </c>
      <c r="C32" s="60" t="s">
        <v>45</v>
      </c>
      <c r="D32" s="49">
        <v>28</v>
      </c>
      <c r="E32" s="63">
        <v>550</v>
      </c>
      <c r="F32" s="49">
        <v>14850</v>
      </c>
      <c r="M32" s="44"/>
      <c r="N32" s="44"/>
      <c r="O32" s="44"/>
      <c r="P32" s="44"/>
      <c r="Q32" s="44"/>
      <c r="R32" s="44"/>
      <c r="S32" s="45"/>
    </row>
    <row r="33" spans="1:19" s="17" customFormat="1" ht="15" thickBot="1" x14ac:dyDescent="0.35">
      <c r="A33" s="58">
        <v>5</v>
      </c>
      <c r="B33" s="50" t="s">
        <v>46</v>
      </c>
      <c r="C33" s="61" t="s">
        <v>18</v>
      </c>
      <c r="D33" s="50">
        <v>1</v>
      </c>
      <c r="E33" s="64">
        <v>20000</v>
      </c>
      <c r="F33" s="50">
        <v>20000</v>
      </c>
      <c r="M33" s="44"/>
      <c r="N33" s="44"/>
      <c r="O33" s="44"/>
      <c r="P33" s="44"/>
      <c r="Q33" s="44"/>
      <c r="R33" s="44"/>
      <c r="S33" s="45"/>
    </row>
    <row r="34" spans="1:19" s="17" customFormat="1" ht="15" thickBot="1" x14ac:dyDescent="0.35">
      <c r="A34" s="57">
        <v>6</v>
      </c>
      <c r="B34" s="49" t="s">
        <v>47</v>
      </c>
      <c r="C34" s="60" t="s">
        <v>48</v>
      </c>
      <c r="D34" s="49">
        <v>1</v>
      </c>
      <c r="E34" s="63">
        <v>15000</v>
      </c>
      <c r="F34" s="49">
        <v>15000</v>
      </c>
      <c r="M34" s="44"/>
      <c r="N34" s="44"/>
      <c r="O34" s="44"/>
      <c r="P34" s="44"/>
      <c r="Q34" s="44"/>
      <c r="R34" s="44"/>
      <c r="S34" s="45"/>
    </row>
    <row r="35" spans="1:19" s="17" customFormat="1" ht="15" thickBot="1" x14ac:dyDescent="0.35">
      <c r="A35" s="58">
        <v>7</v>
      </c>
      <c r="B35" s="50" t="s">
        <v>50</v>
      </c>
      <c r="C35" s="61" t="s">
        <v>44</v>
      </c>
      <c r="D35" s="50">
        <v>60</v>
      </c>
      <c r="E35" s="64">
        <v>100</v>
      </c>
      <c r="F35" s="50">
        <v>6000</v>
      </c>
      <c r="M35" s="44"/>
      <c r="N35" s="44"/>
      <c r="O35" s="44"/>
      <c r="P35" s="44"/>
      <c r="Q35" s="44"/>
      <c r="R35" s="44"/>
      <c r="S35" s="45"/>
    </row>
    <row r="36" spans="1:19" s="17" customFormat="1" ht="15" thickBot="1" x14ac:dyDescent="0.35">
      <c r="A36" s="57">
        <v>8</v>
      </c>
      <c r="B36" s="49" t="s">
        <v>49</v>
      </c>
      <c r="C36" s="60" t="s">
        <v>44</v>
      </c>
      <c r="D36" s="49">
        <v>25</v>
      </c>
      <c r="E36" s="63">
        <v>500</v>
      </c>
      <c r="F36" s="49">
        <v>12500</v>
      </c>
      <c r="G36" s="45"/>
      <c r="H36" s="45"/>
      <c r="I36" s="45"/>
      <c r="J36" s="45"/>
      <c r="K36" s="45"/>
      <c r="L36" s="45"/>
      <c r="M36" s="44"/>
      <c r="N36" s="44"/>
      <c r="O36" s="44"/>
      <c r="P36" s="44"/>
      <c r="Q36" s="44"/>
      <c r="R36" s="44"/>
      <c r="S36" s="45"/>
    </row>
    <row r="37" spans="1:19" s="17" customFormat="1" ht="15" thickBot="1" x14ac:dyDescent="0.35">
      <c r="A37" s="97"/>
      <c r="B37" s="98"/>
      <c r="C37" s="98"/>
      <c r="D37" s="98"/>
      <c r="E37" s="98"/>
      <c r="F37" s="99"/>
      <c r="G37" s="45"/>
      <c r="H37" s="45"/>
      <c r="I37" s="45"/>
      <c r="J37" s="45"/>
      <c r="K37" s="45"/>
      <c r="L37" s="45"/>
      <c r="M37" s="44"/>
      <c r="N37" s="44"/>
      <c r="O37" s="44"/>
      <c r="P37" s="44"/>
      <c r="Q37" s="44"/>
      <c r="R37" s="44"/>
      <c r="S37" s="45"/>
    </row>
    <row r="38" spans="1:19" ht="15" thickBot="1" x14ac:dyDescent="0.35">
      <c r="A38" s="7"/>
      <c r="B38" s="66" t="s">
        <v>38</v>
      </c>
      <c r="C38" s="7"/>
      <c r="D38" s="7"/>
      <c r="E38" s="54"/>
      <c r="F38" s="65">
        <v>302550</v>
      </c>
      <c r="G38" s="1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"/>
    </row>
    <row r="39" spans="1:19" ht="15" thickBot="1" x14ac:dyDescent="0.35">
      <c r="A39" s="71"/>
      <c r="B39" s="72"/>
      <c r="C39" s="72"/>
      <c r="D39" s="72"/>
      <c r="E39" s="72"/>
      <c r="F39" s="73"/>
      <c r="G39" s="1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"/>
    </row>
    <row r="40" spans="1:19" ht="15" thickBot="1" x14ac:dyDescent="0.35">
      <c r="A40" s="7">
        <v>1</v>
      </c>
      <c r="B40" s="48" t="s">
        <v>51</v>
      </c>
      <c r="C40" s="55"/>
      <c r="D40" s="7"/>
      <c r="E40" s="56"/>
      <c r="F40" s="48">
        <v>40000</v>
      </c>
      <c r="G40" s="1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"/>
    </row>
    <row r="41" spans="1:19" ht="15" thickBot="1" x14ac:dyDescent="0.35">
      <c r="A41" s="7">
        <v>2</v>
      </c>
      <c r="B41" s="49" t="s">
        <v>52</v>
      </c>
      <c r="C41" s="74" t="s">
        <v>54</v>
      </c>
      <c r="D41" s="74"/>
      <c r="E41" s="74"/>
      <c r="F41" s="49">
        <v>175000</v>
      </c>
      <c r="G41" s="1"/>
      <c r="H41" s="9"/>
      <c r="I41" s="9"/>
      <c r="J41" s="46"/>
      <c r="K41" s="9"/>
      <c r="L41" s="9"/>
      <c r="M41" s="3"/>
      <c r="N41" s="3"/>
      <c r="O41" s="3"/>
      <c r="P41" s="3"/>
      <c r="Q41" s="3"/>
      <c r="R41" s="3"/>
      <c r="S41" s="1"/>
    </row>
    <row r="42" spans="1:19" ht="15" thickBot="1" x14ac:dyDescent="0.35">
      <c r="A42" s="7">
        <v>3</v>
      </c>
      <c r="B42" s="50" t="s">
        <v>53</v>
      </c>
      <c r="C42" s="6"/>
      <c r="D42" s="5"/>
      <c r="E42" s="5"/>
      <c r="F42" s="50">
        <v>30000</v>
      </c>
      <c r="G42" s="1"/>
      <c r="H42" s="9"/>
      <c r="I42" s="9"/>
      <c r="J42" s="9"/>
      <c r="K42" s="9"/>
      <c r="L42" s="9"/>
      <c r="M42" s="1"/>
      <c r="N42" s="1"/>
      <c r="O42" s="1"/>
      <c r="P42" s="1"/>
      <c r="Q42" s="1"/>
      <c r="R42" s="1"/>
      <c r="S42" s="1"/>
    </row>
    <row r="43" spans="1:19" ht="15" thickBot="1" x14ac:dyDescent="0.35">
      <c r="A43" s="52"/>
      <c r="B43" s="49"/>
      <c r="C43" s="52"/>
      <c r="D43" s="52"/>
      <c r="E43" s="52"/>
      <c r="F43" s="4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thickBot="1" x14ac:dyDescent="0.35">
      <c r="A44" s="52"/>
      <c r="B44" s="67" t="s">
        <v>56</v>
      </c>
      <c r="C44" s="53"/>
      <c r="D44" s="51"/>
      <c r="E44" s="51"/>
      <c r="F44" s="67">
        <v>831325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3">
      <c r="A45" s="1"/>
      <c r="B45" s="1"/>
      <c r="C45" s="1"/>
      <c r="D45" s="1"/>
      <c r="E45" s="1"/>
      <c r="F45" s="4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3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3">
      <c r="A47" s="1"/>
      <c r="B47" s="1"/>
      <c r="C47" s="1"/>
      <c r="D47" s="1"/>
      <c r="E47" s="1"/>
      <c r="F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3">
      <c r="A48" s="1"/>
      <c r="B48" s="1"/>
      <c r="C48" s="1"/>
      <c r="D48" s="1"/>
      <c r="E48" s="1"/>
      <c r="F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3">
      <c r="A49" s="1"/>
      <c r="B49" s="1"/>
      <c r="C49" s="1"/>
      <c r="D49" s="1"/>
      <c r="E49" s="1"/>
      <c r="F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3">
      <c r="A50" s="1"/>
      <c r="B50" s="1"/>
      <c r="C50" s="1"/>
      <c r="D50" s="1"/>
      <c r="E50" s="1"/>
      <c r="F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3">
      <c r="A51" s="1"/>
      <c r="B51" s="1"/>
      <c r="C51" s="1"/>
      <c r="D51" s="1"/>
      <c r="E51" s="1"/>
      <c r="F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3">
      <c r="A52" s="1"/>
      <c r="B52" s="1"/>
      <c r="C52" s="1"/>
      <c r="D52" s="1"/>
      <c r="E52" s="1"/>
      <c r="F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">
      <c r="A53" s="1"/>
      <c r="B53" s="1"/>
      <c r="C53" s="1"/>
      <c r="D53" s="1"/>
      <c r="E53" s="1"/>
      <c r="F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3">
      <c r="A54" s="1"/>
      <c r="B54" s="1"/>
      <c r="C54" s="1"/>
      <c r="D54" s="1"/>
      <c r="E54" s="1"/>
      <c r="F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3">
      <c r="A55" s="1"/>
      <c r="B55" s="1"/>
      <c r="C55" s="1"/>
      <c r="D55" s="1"/>
      <c r="E55" s="1"/>
      <c r="F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mergeCells count="11">
    <mergeCell ref="A2:F2"/>
    <mergeCell ref="A1:F1"/>
    <mergeCell ref="A27:F27"/>
    <mergeCell ref="A28:F28"/>
    <mergeCell ref="A37:F37"/>
    <mergeCell ref="A39:F39"/>
    <mergeCell ref="C41:E41"/>
    <mergeCell ref="B21:F21"/>
    <mergeCell ref="B5:F5"/>
    <mergeCell ref="A4:F4"/>
    <mergeCell ref="B19:F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59B9E-FA5E-4B36-9382-6E40A4724B82}">
  <dimension ref="A1:I9"/>
  <sheetViews>
    <sheetView workbookViewId="0">
      <selection sqref="A1:XFD1"/>
    </sheetView>
  </sheetViews>
  <sheetFormatPr defaultRowHeight="14.4" x14ac:dyDescent="0.3"/>
  <cols>
    <col min="1" max="1" width="4" customWidth="1"/>
    <col min="2" max="2" width="20.109375" customWidth="1"/>
    <col min="7" max="7" width="36.109375" customWidth="1"/>
  </cols>
  <sheetData>
    <row r="1" spans="1:9" ht="29.4" thickBo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6</v>
      </c>
      <c r="F1" s="4" t="s">
        <v>4</v>
      </c>
      <c r="G1" s="4" t="s">
        <v>7</v>
      </c>
      <c r="H1" s="5"/>
      <c r="I1" s="6"/>
    </row>
    <row r="2" spans="1:9" ht="15" thickBot="1" x14ac:dyDescent="0.35">
      <c r="A2" s="4"/>
      <c r="B2" s="4" t="s">
        <v>17</v>
      </c>
      <c r="C2" s="4">
        <v>350</v>
      </c>
      <c r="D2" s="4"/>
      <c r="E2" s="4"/>
      <c r="F2" s="4" t="s">
        <v>14</v>
      </c>
      <c r="G2" s="8"/>
      <c r="H2" s="5"/>
      <c r="I2" s="6"/>
    </row>
    <row r="3" spans="1:9" ht="55.2" customHeight="1" thickBot="1" x14ac:dyDescent="0.35">
      <c r="A3" s="7">
        <v>2</v>
      </c>
      <c r="B3" s="4" t="s">
        <v>8</v>
      </c>
      <c r="C3" s="4">
        <v>338</v>
      </c>
      <c r="D3" s="4">
        <v>32</v>
      </c>
      <c r="E3" s="4">
        <f t="shared" ref="E3:E9" si="0">C3*D3</f>
        <v>10816</v>
      </c>
      <c r="F3" s="4" t="s">
        <v>14</v>
      </c>
      <c r="G3" s="8"/>
      <c r="H3" s="5"/>
      <c r="I3" s="6"/>
    </row>
    <row r="4" spans="1:9" ht="48" customHeight="1" thickBot="1" x14ac:dyDescent="0.35">
      <c r="A4" s="4">
        <v>3</v>
      </c>
      <c r="B4" s="10" t="s">
        <v>11</v>
      </c>
      <c r="C4" s="4">
        <v>230</v>
      </c>
      <c r="D4" s="4">
        <v>80</v>
      </c>
      <c r="E4" s="4">
        <f t="shared" si="0"/>
        <v>18400</v>
      </c>
      <c r="F4" s="4" t="s">
        <v>9</v>
      </c>
      <c r="G4" s="8"/>
      <c r="H4" s="5"/>
      <c r="I4" s="6"/>
    </row>
    <row r="5" spans="1:9" ht="31.2" customHeight="1" thickBot="1" x14ac:dyDescent="0.35">
      <c r="A5" s="7">
        <v>4</v>
      </c>
      <c r="B5" s="4" t="s">
        <v>10</v>
      </c>
      <c r="C5" s="4">
        <v>275</v>
      </c>
      <c r="D5" s="4">
        <v>26</v>
      </c>
      <c r="E5" s="4">
        <f t="shared" si="0"/>
        <v>7150</v>
      </c>
      <c r="F5" s="4" t="s">
        <v>9</v>
      </c>
      <c r="G5" s="8"/>
      <c r="H5" s="5"/>
      <c r="I5" s="6"/>
    </row>
    <row r="6" spans="1:9" ht="15" thickBot="1" x14ac:dyDescent="0.35">
      <c r="A6" s="4">
        <v>5</v>
      </c>
      <c r="B6" s="4" t="s">
        <v>12</v>
      </c>
      <c r="C6" s="4">
        <v>230</v>
      </c>
      <c r="D6" s="4">
        <v>77</v>
      </c>
      <c r="E6" s="4">
        <f t="shared" si="0"/>
        <v>17710</v>
      </c>
      <c r="F6" s="4" t="s">
        <v>9</v>
      </c>
      <c r="G6" s="4"/>
      <c r="H6" s="5"/>
      <c r="I6" s="6"/>
    </row>
    <row r="7" spans="1:9" ht="43.8" customHeight="1" thickBot="1" x14ac:dyDescent="0.35">
      <c r="A7" s="7">
        <v>6</v>
      </c>
      <c r="B7" s="4" t="s">
        <v>13</v>
      </c>
      <c r="C7" s="4">
        <v>330</v>
      </c>
      <c r="D7" s="4">
        <v>30</v>
      </c>
      <c r="E7" s="4">
        <f t="shared" si="0"/>
        <v>9900</v>
      </c>
      <c r="F7" s="4" t="s">
        <v>14</v>
      </c>
      <c r="G7" s="8"/>
      <c r="H7" s="5"/>
      <c r="I7" s="6"/>
    </row>
    <row r="8" spans="1:9" ht="45" customHeight="1" thickBot="1" x14ac:dyDescent="0.35">
      <c r="A8" s="4">
        <v>7</v>
      </c>
      <c r="B8" s="4" t="s">
        <v>15</v>
      </c>
      <c r="C8" s="4">
        <v>450</v>
      </c>
      <c r="D8" s="4">
        <v>35</v>
      </c>
      <c r="E8" s="4">
        <f t="shared" si="0"/>
        <v>15750</v>
      </c>
      <c r="F8" s="4" t="s">
        <v>5</v>
      </c>
      <c r="G8" s="4"/>
      <c r="H8" s="5"/>
      <c r="I8" s="6"/>
    </row>
    <row r="9" spans="1:9" ht="98.4" customHeight="1" thickBot="1" x14ac:dyDescent="0.35">
      <c r="A9" s="7">
        <v>8</v>
      </c>
      <c r="B9" s="11" t="s">
        <v>16</v>
      </c>
      <c r="C9" s="2">
        <v>611</v>
      </c>
      <c r="D9" s="11">
        <v>59</v>
      </c>
      <c r="E9" s="2">
        <f t="shared" si="0"/>
        <v>36049</v>
      </c>
      <c r="F9" s="11" t="s">
        <v>14</v>
      </c>
      <c r="G9" s="12"/>
      <c r="H9" s="11"/>
      <c r="I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2021-02-25T15:29:06Z</dcterms:modified>
</cp:coreProperties>
</file>