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 1" sheetId="1" r:id="rId4"/>
  </sheets>
</workbook>
</file>

<file path=xl/sharedStrings.xml><?xml version="1.0" encoding="utf-8"?>
<sst xmlns="http://schemas.openxmlformats.org/spreadsheetml/2006/main" uniqueCount="48">
  <si>
    <t>Смета на работы и материалы</t>
  </si>
  <si>
    <t>№</t>
  </si>
  <si>
    <t>Наименование</t>
  </si>
  <si>
    <t>Ед.измер.</t>
  </si>
  <si>
    <t>Кол-во</t>
  </si>
  <si>
    <t>Стоимость, руб.</t>
  </si>
  <si>
    <t>Итог, руб.</t>
  </si>
  <si>
    <t>Материалы</t>
  </si>
  <si>
    <t>Посадочный материал</t>
  </si>
  <si>
    <t>Василек</t>
  </si>
  <si>
    <t>шт.</t>
  </si>
  <si>
    <t>Хризантема</t>
  </si>
  <si>
    <t>Алтей (мальва)</t>
  </si>
  <si>
    <t>Лилейник Heavenly Flight Of Angels</t>
  </si>
  <si>
    <t>Душица</t>
  </si>
  <si>
    <t>Мята</t>
  </si>
  <si>
    <t>Розмарин</t>
  </si>
  <si>
    <t>Петрушка</t>
  </si>
  <si>
    <t>Укроп</t>
  </si>
  <si>
    <t>Кориандр</t>
  </si>
  <si>
    <t>Бессмертник</t>
  </si>
  <si>
    <t>Фенхель</t>
  </si>
  <si>
    <t>Пшеница</t>
  </si>
  <si>
    <t>Ячмень</t>
  </si>
  <si>
    <t>Робиния ложноакациевая</t>
  </si>
  <si>
    <t>Липа (живая изгородь)</t>
  </si>
  <si>
    <t>Ива пурпурная нана</t>
  </si>
  <si>
    <t>Ситник морской</t>
  </si>
  <si>
    <t>Нимфея</t>
  </si>
  <si>
    <t>Кортадерия</t>
  </si>
  <si>
    <t>Газон</t>
  </si>
  <si>
    <t>кв. м.</t>
  </si>
  <si>
    <t>Итого:</t>
  </si>
  <si>
    <t>Строительные и иные материалы</t>
  </si>
  <si>
    <t>Грунт</t>
  </si>
  <si>
    <t>уп.</t>
  </si>
  <si>
    <t>Крупнозернистый песок</t>
  </si>
  <si>
    <t>Стулья для сада</t>
  </si>
  <si>
    <t>Лавка</t>
  </si>
  <si>
    <t>Комплект для беседки</t>
  </si>
  <si>
    <t>Услуги</t>
  </si>
  <si>
    <t>Изготовление и монтаж каркаса сада</t>
  </si>
  <si>
    <t>услуга</t>
  </si>
  <si>
    <t>Изготовление и монтаж беседки</t>
  </si>
  <si>
    <t>Посадка посадочного материала</t>
  </si>
  <si>
    <t>чел*смена</t>
  </si>
  <si>
    <t>Демонтаж сада</t>
  </si>
  <si>
    <t>Общая стоимость: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</si>
</sst>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₽&quot;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5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3.35156" style="1" customWidth="1"/>
    <col min="2" max="2" width="37.125" style="1" customWidth="1"/>
    <col min="3" max="3" width="9.5" style="1" customWidth="1"/>
    <col min="4" max="4" width="7" style="1" customWidth="1"/>
    <col min="5" max="5" width="14.1719" style="1" customWidth="1"/>
    <col min="6" max="6" width="16" style="1" customWidth="1"/>
    <col min="7" max="7" width="6.5" style="1" customWidth="1"/>
    <col min="8" max="8" width="12.6719" style="1" customWidth="1"/>
    <col min="9" max="256" width="16.3516" style="1" customWidth="1"/>
  </cols>
  <sheetData>
    <row r="1" ht="20.25" customHeight="1">
      <c r="A1" s="2"/>
      <c r="B1" s="2"/>
      <c r="C1" s="2"/>
      <c r="D1" s="2"/>
      <c r="E1" s="2"/>
      <c r="F1" s="2"/>
      <c r="G1" s="2"/>
      <c r="H1" s="2"/>
    </row>
    <row r="2" ht="20.25" customHeight="1">
      <c r="A2" s="3"/>
      <c r="B2" t="s" s="4">
        <v>0</v>
      </c>
      <c r="C2" s="5"/>
      <c r="D2" s="5"/>
      <c r="E2" s="5"/>
      <c r="F2" s="5"/>
      <c r="G2" s="5"/>
      <c r="H2" s="5"/>
    </row>
    <row r="3" ht="20.05" customHeight="1">
      <c r="A3" s="6"/>
      <c r="B3" s="7"/>
      <c r="C3" s="8"/>
      <c r="D3" s="8"/>
      <c r="E3" s="8"/>
      <c r="F3" s="8"/>
      <c r="G3" s="8"/>
      <c r="H3" s="8"/>
    </row>
    <row r="4" ht="20.05" customHeight="1">
      <c r="A4" t="s" s="9">
        <v>1</v>
      </c>
      <c r="B4" t="s" s="10">
        <v>2</v>
      </c>
      <c r="C4" t="s" s="11">
        <v>3</v>
      </c>
      <c r="D4" t="s" s="11">
        <v>4</v>
      </c>
      <c r="E4" t="s" s="11">
        <v>5</v>
      </c>
      <c r="F4" t="s" s="11">
        <v>6</v>
      </c>
      <c r="G4" s="8"/>
      <c r="H4" s="8"/>
    </row>
    <row r="5" ht="20.05" customHeight="1">
      <c r="A5" s="6"/>
      <c r="B5" t="s" s="10">
        <v>7</v>
      </c>
      <c r="C5" s="8"/>
      <c r="D5" s="8"/>
      <c r="E5" s="8"/>
      <c r="F5" s="8"/>
      <c r="G5" s="8"/>
      <c r="H5" s="8"/>
    </row>
    <row r="6" ht="20.05" customHeight="1">
      <c r="A6" s="6"/>
      <c r="B6" t="s" s="10">
        <v>8</v>
      </c>
      <c r="C6" s="8"/>
      <c r="D6" s="8"/>
      <c r="E6" s="8"/>
      <c r="F6" s="8"/>
      <c r="G6" s="8"/>
      <c r="H6" s="8"/>
    </row>
    <row r="7" ht="20.05" customHeight="1">
      <c r="A7" s="12">
        <v>1</v>
      </c>
      <c r="B7" t="s" s="10">
        <v>9</v>
      </c>
      <c r="C7" t="s" s="11">
        <v>10</v>
      </c>
      <c r="D7" s="13">
        <v>15</v>
      </c>
      <c r="E7" s="13">
        <v>300</v>
      </c>
      <c r="F7" s="13">
        <f>D7*E7</f>
        <v>4500</v>
      </c>
      <c r="G7" s="8"/>
      <c r="H7" s="8"/>
    </row>
    <row r="8" ht="20.05" customHeight="1">
      <c r="A8" s="12">
        <v>2</v>
      </c>
      <c r="B8" t="s" s="10">
        <v>11</v>
      </c>
      <c r="C8" t="s" s="11">
        <v>10</v>
      </c>
      <c r="D8" s="13">
        <v>15</v>
      </c>
      <c r="E8" s="13">
        <v>350</v>
      </c>
      <c r="F8" s="13">
        <f>D8*E8</f>
        <v>5250</v>
      </c>
      <c r="G8" s="8"/>
      <c r="H8" s="8"/>
    </row>
    <row r="9" ht="20.05" customHeight="1">
      <c r="A9" s="12">
        <v>3</v>
      </c>
      <c r="B9" t="s" s="10">
        <v>12</v>
      </c>
      <c r="C9" t="s" s="11">
        <v>10</v>
      </c>
      <c r="D9" s="13">
        <v>18</v>
      </c>
      <c r="E9" s="13">
        <v>300</v>
      </c>
      <c r="F9" s="13">
        <f>D9*E9</f>
        <v>5400</v>
      </c>
      <c r="G9" s="8"/>
      <c r="H9" s="8"/>
    </row>
    <row r="10" ht="20.05" customHeight="1">
      <c r="A10" s="12">
        <v>4</v>
      </c>
      <c r="B10" t="s" s="10">
        <v>13</v>
      </c>
      <c r="C10" t="s" s="11">
        <v>10</v>
      </c>
      <c r="D10" s="13">
        <v>3</v>
      </c>
      <c r="E10" s="13">
        <v>600</v>
      </c>
      <c r="F10" s="13">
        <f>D10*E10</f>
        <v>1800</v>
      </c>
      <c r="G10" s="8"/>
      <c r="H10" s="8"/>
    </row>
    <row r="11" ht="20.05" customHeight="1">
      <c r="A11" s="12">
        <v>5</v>
      </c>
      <c r="B11" t="s" s="10">
        <v>14</v>
      </c>
      <c r="C11" t="s" s="11">
        <v>10</v>
      </c>
      <c r="D11" s="13">
        <v>30</v>
      </c>
      <c r="E11" s="13">
        <v>350</v>
      </c>
      <c r="F11" s="13">
        <f>D11*E11</f>
        <v>10500</v>
      </c>
      <c r="G11" s="8"/>
      <c r="H11" s="8"/>
    </row>
    <row r="12" ht="20.05" customHeight="1">
      <c r="A12" s="12">
        <v>6</v>
      </c>
      <c r="B12" t="s" s="10">
        <v>15</v>
      </c>
      <c r="C12" t="s" s="11">
        <v>10</v>
      </c>
      <c r="D12" s="13">
        <v>30</v>
      </c>
      <c r="E12" s="13">
        <v>220</v>
      </c>
      <c r="F12" s="13">
        <f>D12*E12</f>
        <v>6600</v>
      </c>
      <c r="G12" s="8"/>
      <c r="H12" s="8"/>
    </row>
    <row r="13" ht="20.05" customHeight="1">
      <c r="A13" s="12">
        <v>7</v>
      </c>
      <c r="B13" t="s" s="10">
        <v>16</v>
      </c>
      <c r="C13" t="s" s="11">
        <v>10</v>
      </c>
      <c r="D13" s="13">
        <v>30</v>
      </c>
      <c r="E13" s="13">
        <v>240</v>
      </c>
      <c r="F13" s="13">
        <f>D13*E13</f>
        <v>7200</v>
      </c>
      <c r="G13" s="8"/>
      <c r="H13" s="8"/>
    </row>
    <row r="14" ht="20.05" customHeight="1">
      <c r="A14" s="12">
        <v>8</v>
      </c>
      <c r="B14" t="s" s="10">
        <v>17</v>
      </c>
      <c r="C14" t="s" s="11">
        <v>10</v>
      </c>
      <c r="D14" s="13">
        <v>30</v>
      </c>
      <c r="E14" s="13">
        <v>100</v>
      </c>
      <c r="F14" s="13">
        <f>D14*E14</f>
        <v>3000</v>
      </c>
      <c r="G14" s="8"/>
      <c r="H14" s="8"/>
    </row>
    <row r="15" ht="20.05" customHeight="1">
      <c r="A15" s="12">
        <v>9</v>
      </c>
      <c r="B15" t="s" s="10">
        <v>18</v>
      </c>
      <c r="C15" t="s" s="11">
        <v>10</v>
      </c>
      <c r="D15" s="13">
        <v>30</v>
      </c>
      <c r="E15" s="13">
        <v>100</v>
      </c>
      <c r="F15" s="13">
        <f>D15*E15</f>
        <v>3000</v>
      </c>
      <c r="G15" s="8"/>
      <c r="H15" s="8"/>
    </row>
    <row r="16" ht="20.05" customHeight="1">
      <c r="A16" s="12">
        <v>10</v>
      </c>
      <c r="B16" t="s" s="10">
        <v>19</v>
      </c>
      <c r="C16" t="s" s="11">
        <v>10</v>
      </c>
      <c r="D16" s="13">
        <v>30</v>
      </c>
      <c r="E16" s="13">
        <v>100</v>
      </c>
      <c r="F16" s="13">
        <f>D16*E16</f>
        <v>3000</v>
      </c>
      <c r="G16" s="8"/>
      <c r="H16" s="8"/>
    </row>
    <row r="17" ht="20.05" customHeight="1">
      <c r="A17" s="12">
        <v>11</v>
      </c>
      <c r="B17" t="s" s="10">
        <v>20</v>
      </c>
      <c r="C17" t="s" s="11">
        <v>10</v>
      </c>
      <c r="D17" s="13">
        <v>30</v>
      </c>
      <c r="E17" s="13">
        <v>300</v>
      </c>
      <c r="F17" s="13">
        <f>D17*E17</f>
        <v>9000</v>
      </c>
      <c r="G17" s="8"/>
      <c r="H17" s="8"/>
    </row>
    <row r="18" ht="20.05" customHeight="1">
      <c r="A18" s="12">
        <v>12</v>
      </c>
      <c r="B18" t="s" s="10">
        <v>21</v>
      </c>
      <c r="C18" t="s" s="11">
        <v>10</v>
      </c>
      <c r="D18" s="13">
        <v>30</v>
      </c>
      <c r="E18" s="13">
        <v>300</v>
      </c>
      <c r="F18" s="13">
        <f>D18*E18</f>
        <v>9000</v>
      </c>
      <c r="G18" s="8"/>
      <c r="H18" s="8"/>
    </row>
    <row r="19" ht="20.05" customHeight="1">
      <c r="A19" s="12">
        <v>13</v>
      </c>
      <c r="B19" t="s" s="10">
        <v>22</v>
      </c>
      <c r="C19" t="s" s="11">
        <v>10</v>
      </c>
      <c r="D19" s="13">
        <v>10</v>
      </c>
      <c r="E19" s="13">
        <v>300</v>
      </c>
      <c r="F19" s="13">
        <f>D19*E19</f>
        <v>3000</v>
      </c>
      <c r="G19" s="8"/>
      <c r="H19" s="8"/>
    </row>
    <row r="20" ht="20.05" customHeight="1">
      <c r="A20" s="12">
        <v>14</v>
      </c>
      <c r="B20" t="s" s="10">
        <v>23</v>
      </c>
      <c r="C20" t="s" s="11">
        <v>10</v>
      </c>
      <c r="D20" s="13">
        <v>10</v>
      </c>
      <c r="E20" s="13">
        <v>350</v>
      </c>
      <c r="F20" s="13">
        <f>D20*E20</f>
        <v>3500</v>
      </c>
      <c r="G20" s="8"/>
      <c r="H20" s="8"/>
    </row>
    <row r="21" ht="20.05" customHeight="1">
      <c r="A21" s="12">
        <v>15</v>
      </c>
      <c r="B21" t="s" s="10">
        <v>24</v>
      </c>
      <c r="C21" t="s" s="11">
        <v>10</v>
      </c>
      <c r="D21" s="13">
        <v>3</v>
      </c>
      <c r="E21" s="13">
        <v>10000</v>
      </c>
      <c r="F21" s="13">
        <f>D21*E21</f>
        <v>30000</v>
      </c>
      <c r="G21" s="8"/>
      <c r="H21" s="8"/>
    </row>
    <row r="22" ht="20.05" customHeight="1">
      <c r="A22" s="12">
        <v>16</v>
      </c>
      <c r="B22" t="s" s="10">
        <v>25</v>
      </c>
      <c r="C22" t="s" s="11">
        <v>10</v>
      </c>
      <c r="D22" s="13">
        <v>10</v>
      </c>
      <c r="E22" s="13">
        <v>45000</v>
      </c>
      <c r="F22" s="13">
        <f>D22*E22</f>
        <v>450000</v>
      </c>
      <c r="G22" s="8"/>
      <c r="H22" s="8"/>
    </row>
    <row r="23" ht="20.05" customHeight="1">
      <c r="A23" s="12">
        <v>17</v>
      </c>
      <c r="B23" t="s" s="10">
        <v>25</v>
      </c>
      <c r="C23" t="s" s="11">
        <v>10</v>
      </c>
      <c r="D23" s="13">
        <v>8</v>
      </c>
      <c r="E23" s="13">
        <v>30000</v>
      </c>
      <c r="F23" s="13">
        <f>D23*E23</f>
        <v>240000</v>
      </c>
      <c r="G23" s="8"/>
      <c r="H23" s="8"/>
    </row>
    <row r="24" ht="20.05" customHeight="1">
      <c r="A24" s="12">
        <v>18</v>
      </c>
      <c r="B24" t="s" s="10">
        <v>26</v>
      </c>
      <c r="C24" t="s" s="11">
        <v>10</v>
      </c>
      <c r="D24" s="13">
        <v>6</v>
      </c>
      <c r="E24" s="13">
        <v>2200</v>
      </c>
      <c r="F24" s="13">
        <f>D24*E24</f>
        <v>13200</v>
      </c>
      <c r="G24" s="8"/>
      <c r="H24" s="8"/>
    </row>
    <row r="25" ht="20.05" customHeight="1">
      <c r="A25" s="12">
        <v>19</v>
      </c>
      <c r="B25" t="s" s="10">
        <v>27</v>
      </c>
      <c r="C25" t="s" s="11">
        <v>10</v>
      </c>
      <c r="D25" s="13">
        <v>3</v>
      </c>
      <c r="E25" s="13">
        <v>350</v>
      </c>
      <c r="F25" s="13">
        <f>D25*E25</f>
        <v>1050</v>
      </c>
      <c r="G25" s="8"/>
      <c r="H25" s="8"/>
    </row>
    <row r="26" ht="20.05" customHeight="1">
      <c r="A26" s="12">
        <v>20</v>
      </c>
      <c r="B26" t="s" s="10">
        <v>28</v>
      </c>
      <c r="C26" t="s" s="11">
        <v>10</v>
      </c>
      <c r="D26" s="13">
        <v>3</v>
      </c>
      <c r="E26" s="13">
        <v>2000</v>
      </c>
      <c r="F26" s="13">
        <f>D26*E26</f>
        <v>6000</v>
      </c>
      <c r="G26" s="8"/>
      <c r="H26" s="8"/>
    </row>
    <row r="27" ht="20.05" customHeight="1">
      <c r="A27" s="12">
        <v>21</v>
      </c>
      <c r="B27" t="s" s="10">
        <v>29</v>
      </c>
      <c r="C27" t="s" s="11">
        <v>10</v>
      </c>
      <c r="D27" s="13">
        <v>30</v>
      </c>
      <c r="E27" s="13">
        <v>350</v>
      </c>
      <c r="F27" s="13">
        <f>D27*E27</f>
        <v>10500</v>
      </c>
      <c r="G27" s="8"/>
      <c r="H27" s="8"/>
    </row>
    <row r="28" ht="20.05" customHeight="1">
      <c r="A28" s="12">
        <v>22</v>
      </c>
      <c r="B28" t="s" s="10">
        <v>30</v>
      </c>
      <c r="C28" t="s" s="11">
        <v>31</v>
      </c>
      <c r="D28" s="13">
        <v>6</v>
      </c>
      <c r="E28" s="13">
        <v>250</v>
      </c>
      <c r="F28" s="13">
        <f>D28*E28</f>
        <v>1500</v>
      </c>
      <c r="G28" s="8"/>
      <c r="H28" s="8"/>
    </row>
    <row r="29" ht="20.05" customHeight="1">
      <c r="A29" s="6"/>
      <c r="B29" s="7"/>
      <c r="C29" s="8"/>
      <c r="D29" s="8"/>
      <c r="E29" s="8"/>
      <c r="F29" s="8"/>
      <c r="G29" s="8"/>
      <c r="H29" s="8"/>
    </row>
    <row r="30" ht="20.05" customHeight="1">
      <c r="A30" s="6"/>
      <c r="B30" s="7"/>
      <c r="C30" s="8"/>
      <c r="D30" s="8"/>
      <c r="E30" s="8"/>
      <c r="F30" s="8"/>
      <c r="G30" t="s" s="11">
        <v>32</v>
      </c>
      <c r="H30" s="14">
        <f>SUM(F7:F26)</f>
        <v>815000</v>
      </c>
    </row>
    <row r="31" ht="20.05" customHeight="1">
      <c r="A31" s="6"/>
      <c r="B31" s="7"/>
      <c r="C31" s="8"/>
      <c r="D31" s="8"/>
      <c r="E31" s="8"/>
      <c r="F31" s="8"/>
      <c r="G31" s="8"/>
      <c r="H31" s="8"/>
    </row>
    <row r="32" ht="20.05" customHeight="1">
      <c r="A32" s="6"/>
      <c r="B32" t="s" s="10">
        <v>33</v>
      </c>
      <c r="C32" t="s" s="11">
        <v>3</v>
      </c>
      <c r="D32" t="s" s="11">
        <v>4</v>
      </c>
      <c r="E32" t="s" s="11">
        <v>5</v>
      </c>
      <c r="F32" t="s" s="11">
        <v>6</v>
      </c>
      <c r="G32" s="8"/>
      <c r="H32" s="8"/>
    </row>
    <row r="33" ht="20.05" customHeight="1">
      <c r="A33" s="6"/>
      <c r="B33" t="s" s="10">
        <v>34</v>
      </c>
      <c r="C33" t="s" s="11">
        <v>35</v>
      </c>
      <c r="D33" s="13">
        <v>150</v>
      </c>
      <c r="E33" s="13">
        <v>300</v>
      </c>
      <c r="F33" s="13">
        <f>E33*D33</f>
        <v>45000</v>
      </c>
      <c r="G33" s="8"/>
      <c r="H33" s="8"/>
    </row>
    <row r="34" ht="20.05" customHeight="1">
      <c r="A34" s="6"/>
      <c r="B34" t="s" s="10">
        <v>36</v>
      </c>
      <c r="C34" t="s" s="11">
        <v>31</v>
      </c>
      <c r="D34" s="13">
        <v>80</v>
      </c>
      <c r="E34" s="13">
        <v>300</v>
      </c>
      <c r="F34" s="13">
        <f>E34*D34</f>
        <v>24000</v>
      </c>
      <c r="G34" s="8"/>
      <c r="H34" s="8"/>
    </row>
    <row r="35" ht="20.05" customHeight="1">
      <c r="A35" s="6"/>
      <c r="B35" t="s" s="10">
        <v>37</v>
      </c>
      <c r="C35" t="s" s="11">
        <v>10</v>
      </c>
      <c r="D35" s="13">
        <v>4</v>
      </c>
      <c r="E35" s="13">
        <v>5300</v>
      </c>
      <c r="F35" s="13">
        <f>E35*D35</f>
        <v>21200</v>
      </c>
      <c r="G35" s="8"/>
      <c r="H35" s="8"/>
    </row>
    <row r="36" ht="20.05" customHeight="1">
      <c r="A36" s="6"/>
      <c r="B36" t="s" s="10">
        <v>38</v>
      </c>
      <c r="C36" t="s" s="11">
        <v>10</v>
      </c>
      <c r="D36" s="13">
        <v>1</v>
      </c>
      <c r="E36" s="13">
        <v>30000</v>
      </c>
      <c r="F36" s="13">
        <f>E36*D36</f>
        <v>30000</v>
      </c>
      <c r="G36" s="8"/>
      <c r="H36" s="8"/>
    </row>
    <row r="37" ht="20.05" customHeight="1">
      <c r="A37" s="6"/>
      <c r="B37" t="s" s="10">
        <v>39</v>
      </c>
      <c r="C37" t="s" s="11">
        <v>10</v>
      </c>
      <c r="D37" s="13">
        <v>1</v>
      </c>
      <c r="E37" s="13">
        <v>50000</v>
      </c>
      <c r="F37" s="13">
        <f>E37*D37</f>
        <v>50000</v>
      </c>
      <c r="G37" s="8"/>
      <c r="H37" s="8"/>
    </row>
    <row r="38" ht="20.05" customHeight="1">
      <c r="A38" s="6"/>
      <c r="B38" s="7"/>
      <c r="C38" s="8"/>
      <c r="D38" s="8"/>
      <c r="E38" s="8"/>
      <c r="F38" s="8"/>
      <c r="G38" s="8"/>
      <c r="H38" s="8"/>
    </row>
    <row r="39" ht="20.05" customHeight="1">
      <c r="A39" s="6"/>
      <c r="B39" s="7"/>
      <c r="C39" s="8"/>
      <c r="D39" s="8"/>
      <c r="E39" s="8"/>
      <c r="F39" s="8"/>
      <c r="G39" t="s" s="11">
        <v>32</v>
      </c>
      <c r="H39" s="14">
        <f>SUM(F33:F37)</f>
        <v>170200</v>
      </c>
    </row>
    <row r="40" ht="20.05" customHeight="1">
      <c r="A40" s="6"/>
      <c r="B40" s="7"/>
      <c r="C40" s="8"/>
      <c r="D40" s="8"/>
      <c r="E40" s="8"/>
      <c r="F40" s="8"/>
      <c r="G40" s="8"/>
      <c r="H40" s="8"/>
    </row>
    <row r="41" ht="20.05" customHeight="1">
      <c r="A41" s="6"/>
      <c r="B41" s="7"/>
      <c r="C41" s="8"/>
      <c r="D41" s="8"/>
      <c r="E41" s="8"/>
      <c r="F41" s="8"/>
      <c r="G41" s="8"/>
      <c r="H41" s="8"/>
    </row>
    <row r="42" ht="20.05" customHeight="1">
      <c r="A42" s="6"/>
      <c r="B42" t="s" s="10">
        <v>40</v>
      </c>
      <c r="C42" t="s" s="11">
        <v>3</v>
      </c>
      <c r="D42" t="s" s="11">
        <v>4</v>
      </c>
      <c r="E42" t="s" s="11">
        <v>5</v>
      </c>
      <c r="F42" t="s" s="11">
        <v>6</v>
      </c>
      <c r="G42" s="8"/>
      <c r="H42" s="8"/>
    </row>
    <row r="43" ht="20.05" customHeight="1">
      <c r="A43" s="12">
        <v>1</v>
      </c>
      <c r="B43" t="s" s="10">
        <v>41</v>
      </c>
      <c r="C43" t="s" s="11">
        <v>42</v>
      </c>
      <c r="D43" s="13">
        <v>1</v>
      </c>
      <c r="E43" s="13">
        <v>500000</v>
      </c>
      <c r="F43" s="13">
        <f>E43*D43</f>
        <v>500000</v>
      </c>
      <c r="G43" s="8"/>
      <c r="H43" s="8"/>
    </row>
    <row r="44" ht="20.05" customHeight="1">
      <c r="A44" s="12">
        <v>2</v>
      </c>
      <c r="B44" t="s" s="10">
        <v>43</v>
      </c>
      <c r="C44" t="s" s="11">
        <v>42</v>
      </c>
      <c r="D44" s="13">
        <v>1</v>
      </c>
      <c r="E44" s="13">
        <v>200000</v>
      </c>
      <c r="F44" s="13">
        <f>E44*D44</f>
        <v>200000</v>
      </c>
      <c r="G44" s="8"/>
      <c r="H44" s="8"/>
    </row>
    <row r="45" ht="20.05" customHeight="1">
      <c r="A45" s="12">
        <v>3</v>
      </c>
      <c r="B45" t="s" s="10">
        <v>44</v>
      </c>
      <c r="C45" t="s" s="11">
        <v>45</v>
      </c>
      <c r="D45" s="13">
        <v>6</v>
      </c>
      <c r="E45" s="13">
        <v>3000</v>
      </c>
      <c r="F45" s="13">
        <f>E45*D45</f>
        <v>18000</v>
      </c>
      <c r="G45" s="8"/>
      <c r="H45" s="8"/>
    </row>
    <row r="46" ht="20.05" customHeight="1">
      <c r="A46" s="12">
        <v>6</v>
      </c>
      <c r="B46" t="s" s="10">
        <v>46</v>
      </c>
      <c r="C46" t="s" s="11">
        <v>45</v>
      </c>
      <c r="D46" s="13">
        <v>6</v>
      </c>
      <c r="E46" s="13">
        <v>3000</v>
      </c>
      <c r="F46" s="13">
        <f>E46*D46</f>
        <v>18000</v>
      </c>
      <c r="G46" s="8"/>
      <c r="H46" s="8"/>
    </row>
    <row r="47" ht="20.05" customHeight="1">
      <c r="A47" s="6"/>
      <c r="B47" s="7"/>
      <c r="C47" s="8"/>
      <c r="D47" s="8"/>
      <c r="E47" s="8"/>
      <c r="F47" s="8"/>
      <c r="G47" s="8"/>
      <c r="H47" s="8"/>
    </row>
    <row r="48" ht="20.05" customHeight="1">
      <c r="A48" s="6"/>
      <c r="B48" s="7"/>
      <c r="C48" s="8"/>
      <c r="D48" s="8"/>
      <c r="E48" s="8"/>
      <c r="F48" s="8"/>
      <c r="G48" t="s" s="11">
        <v>32</v>
      </c>
      <c r="H48" s="14">
        <f>SUM(F43:F46)</f>
        <v>736000</v>
      </c>
    </row>
    <row r="49" ht="20.05" customHeight="1">
      <c r="A49" s="6"/>
      <c r="B49" s="7"/>
      <c r="C49" s="8"/>
      <c r="D49" s="8"/>
      <c r="E49" s="8"/>
      <c r="F49" s="8"/>
      <c r="G49" s="8"/>
      <c r="H49" s="8"/>
    </row>
    <row r="50" ht="20.05" customHeight="1">
      <c r="A50" s="6"/>
      <c r="B50" s="7"/>
      <c r="C50" s="8"/>
      <c r="D50" s="8"/>
      <c r="E50" s="8"/>
      <c r="F50" t="s" s="11">
        <v>47</v>
      </c>
      <c r="G50" s="8"/>
      <c r="H50" s="14">
        <f>H48+H39+H30</f>
        <v>1721200</v>
      </c>
    </row>
  </sheetData>
  <mergeCells count="1">
    <mergeCell ref="F50:G50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