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4" i="1"/>
  <c r="H39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4" i="1"/>
  <c r="H21" i="1" s="1"/>
</calcChain>
</file>

<file path=xl/sharedStrings.xml><?xml version="1.0" encoding="utf-8"?>
<sst xmlns="http://schemas.openxmlformats.org/spreadsheetml/2006/main" count="135" uniqueCount="119">
  <si>
    <t>50-70 см</t>
  </si>
  <si>
    <t>Название русское</t>
  </si>
  <si>
    <t>шт</t>
  </si>
  <si>
    <t>Цена</t>
  </si>
  <si>
    <t>Роза чайно-гибридная `Ностальжи`</t>
  </si>
  <si>
    <t>Rosa (HT) `Nostalgie`</t>
  </si>
  <si>
    <t>С 15</t>
  </si>
  <si>
    <t>Роза шраб `Шнеевитхен`</t>
  </si>
  <si>
    <t>Rosa (S) `Schneewittchen`</t>
  </si>
  <si>
    <t>30-40 см</t>
  </si>
  <si>
    <t>Роза английская `Дарси Бассел`</t>
  </si>
  <si>
    <t>Rosa (S) `Darcey Bussell`</t>
  </si>
  <si>
    <t>Роза флорибунда `Омаж а Барбара`</t>
  </si>
  <si>
    <t>Rosa (F) `Hommage a Barbara`</t>
  </si>
  <si>
    <t>Барбарис Тунберга `Адмирейшн`</t>
  </si>
  <si>
    <t>Berberis thunbergii `Admiration`</t>
  </si>
  <si>
    <t>20-25 см</t>
  </si>
  <si>
    <t>С 5</t>
  </si>
  <si>
    <t>Туя западная `Селена`</t>
  </si>
  <si>
    <t>50-60 см</t>
  </si>
  <si>
    <t>Бузина черная `Мадонна`</t>
  </si>
  <si>
    <t>Sambucus nigra `Madonna`</t>
  </si>
  <si>
    <t>Можжевельник скальный `Блю Эрроу`</t>
  </si>
  <si>
    <t>Juniperus scopulorum `Blue Arrow`</t>
  </si>
  <si>
    <t>С 2</t>
  </si>
  <si>
    <t>Гипсофила метельчатая "Фестиваль Вайт Фларе"</t>
  </si>
  <si>
    <t>Gypsophila paniculata "Festival White Flare"</t>
  </si>
  <si>
    <t>30 см</t>
  </si>
  <si>
    <t>Туя западная `Вудварди`</t>
  </si>
  <si>
    <t>Thuja occidentalis `Woodwardii`</t>
  </si>
  <si>
    <t>С5</t>
  </si>
  <si>
    <t>Можжевельник горизонтальный `Айс Блю`</t>
  </si>
  <si>
    <t>Juniperus horizontalis `Icee Blue`</t>
  </si>
  <si>
    <t>С6</t>
  </si>
  <si>
    <t>Сосна горная `Мопс`</t>
  </si>
  <si>
    <t>Pinus mugo `Mops`</t>
  </si>
  <si>
    <t>С 10</t>
  </si>
  <si>
    <t>Ель колючая `Глаука Маджестик Блю`</t>
  </si>
  <si>
    <t>Picea pungens `Glauca Majestic Blue`</t>
  </si>
  <si>
    <t>С 135</t>
  </si>
  <si>
    <t>TC185/WRB</t>
  </si>
  <si>
    <t>175-200 см</t>
  </si>
  <si>
    <t>Роза шраб `Ангела`</t>
  </si>
  <si>
    <t>Rosa (S) `Angela`</t>
  </si>
  <si>
    <t>70-90 см</t>
  </si>
  <si>
    <t>С15</t>
  </si>
  <si>
    <t>Пеннисетум мохнатый</t>
  </si>
  <si>
    <t>С 3</t>
  </si>
  <si>
    <t>30-50 см</t>
  </si>
  <si>
    <t>Латинское название</t>
  </si>
  <si>
    <t>№ на плане</t>
  </si>
  <si>
    <t>Контейнер</t>
  </si>
  <si>
    <t>pennisetum villosum</t>
  </si>
  <si>
    <t>Chrysanthemum Regina White</t>
  </si>
  <si>
    <t>Хризантема махровая "Регина Вайт"</t>
  </si>
  <si>
    <t>Chrysanthemum Cinderella</t>
  </si>
  <si>
    <t>Хризантема красная ампельная</t>
  </si>
  <si>
    <t>С3</t>
  </si>
  <si>
    <t>Сумма</t>
  </si>
  <si>
    <t>Thuja occidentalis `Selena`</t>
  </si>
  <si>
    <t>Рулонный газон</t>
  </si>
  <si>
    <t>Фонарь уличный наклонный</t>
  </si>
  <si>
    <t>Цыфры (4шт) циферблат</t>
  </si>
  <si>
    <t>Стрелки часов</t>
  </si>
  <si>
    <t>Покрытие из натурального камня</t>
  </si>
  <si>
    <t>Светильник в виде шахматной фигуры</t>
  </si>
  <si>
    <t>Фонтан (шляпа)</t>
  </si>
  <si>
    <t>Белый кролик</t>
  </si>
  <si>
    <t>Улыбка Чеширского кота</t>
  </si>
  <si>
    <t>Чашки (кашпо под цветы)</t>
  </si>
  <si>
    <t>№</t>
  </si>
  <si>
    <t xml:space="preserve">Мульча </t>
  </si>
  <si>
    <t>Назваие</t>
  </si>
  <si>
    <t>Материал</t>
  </si>
  <si>
    <t>Бордюр (часы)</t>
  </si>
  <si>
    <t>3,2м2</t>
  </si>
  <si>
    <t>4,5 м2</t>
  </si>
  <si>
    <t>Ландшафтный светильник ADL-01 COSTA</t>
  </si>
  <si>
    <t>Литой латунный корпус</t>
  </si>
  <si>
    <t>станд цоколь</t>
  </si>
  <si>
    <t>25х10 см</t>
  </si>
  <si>
    <t>Светильник для дорожек  TSS-8R-SHORT</t>
  </si>
  <si>
    <t>Дерево (белый цвет)</t>
  </si>
  <si>
    <t>Пластмассовый  корпус (белый)</t>
  </si>
  <si>
    <t>Гипсовая фигура (цвет белый)</t>
  </si>
  <si>
    <t>Гипсовое кашпо (цвет белый)</t>
  </si>
  <si>
    <t xml:space="preserve">длинна 2,5 м </t>
  </si>
  <si>
    <t>Металлический латунный корпус</t>
  </si>
  <si>
    <t>Крашеное дерево (цвет красный)</t>
  </si>
  <si>
    <t>Пластмассовый корпус (красный)</t>
  </si>
  <si>
    <t>Размер</t>
  </si>
  <si>
    <t>высота 0,41м, глуб. 0,25м</t>
  </si>
  <si>
    <t>1,02м, 0,38 м, 0,84м. 2,54*2,54</t>
  </si>
  <si>
    <t>высота 0,64 м</t>
  </si>
  <si>
    <t>Деревянный топпер (цвет белый)</t>
  </si>
  <si>
    <t>0,46м*1,2м*0,25м</t>
  </si>
  <si>
    <t>ш 0,49м, глуб 0,42, выс 0,25м</t>
  </si>
  <si>
    <t>Р-Р 60,96 * 114,3 см</t>
  </si>
  <si>
    <t>Стеклопластик полимерного композита</t>
  </si>
  <si>
    <t>Фонтанная установка</t>
  </si>
  <si>
    <t>Фонтанный насос</t>
  </si>
  <si>
    <t>Артикул 9032-(90620)</t>
  </si>
  <si>
    <t>1м*0,2м*0,08м</t>
  </si>
  <si>
    <t>Камень бордюрный черный 7,5м2</t>
  </si>
  <si>
    <t xml:space="preserve"> Мятлик луговой. 3,2м2</t>
  </si>
  <si>
    <t>Кора лиственницы 7,3 м2</t>
  </si>
  <si>
    <t>средняя фракция 3-5 см</t>
  </si>
  <si>
    <t>Натуральный камень Тигровый песчаник пластушка</t>
  </si>
  <si>
    <t>Высота кроны</t>
  </si>
  <si>
    <t>Наименование посадочного материала</t>
  </si>
  <si>
    <t>Ассортиментно - сметная ведомость</t>
  </si>
  <si>
    <t>Итого стоимость посадочного материала:</t>
  </si>
  <si>
    <t>Итого стоимость работ и материала:</t>
  </si>
  <si>
    <t>423300 руб</t>
  </si>
  <si>
    <t>Наименование прочего материала</t>
  </si>
  <si>
    <t>100-120 см</t>
  </si>
  <si>
    <t>40-50 см</t>
  </si>
  <si>
    <t>30-60 см</t>
  </si>
  <si>
    <t>Итого стоимость материала: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</si>
</sst>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M41" sqref="M41"/>
    </sheetView>
  </sheetViews>
  <sheetFormatPr defaultRowHeight="34.5" customHeight="1" x14ac:dyDescent="0.25"/>
  <cols>
    <col min="1" max="1" width="9.140625" style="9"/>
    <col min="2" max="2" width="38" style="2" customWidth="1"/>
    <col min="3" max="3" width="34.42578125" style="2" customWidth="1"/>
    <col min="4" max="4" width="9.140625" style="9"/>
    <col min="5" max="5" width="15.5703125" style="2" customWidth="1"/>
    <col min="6" max="6" width="14" style="2" customWidth="1"/>
    <col min="7" max="7" width="10" style="16" customWidth="1"/>
    <col min="8" max="8" width="12.85546875" style="16" customWidth="1"/>
    <col min="9" max="16384" width="9.140625" style="2"/>
  </cols>
  <sheetData>
    <row r="1" spans="1:8" ht="34.5" customHeight="1" x14ac:dyDescent="0.25">
      <c r="A1" s="21" t="s">
        <v>110</v>
      </c>
      <c r="B1" s="21"/>
      <c r="C1" s="21"/>
      <c r="D1" s="21"/>
      <c r="E1" s="21"/>
      <c r="F1" s="21"/>
      <c r="G1" s="21"/>
      <c r="H1" s="21"/>
    </row>
    <row r="2" spans="1:8" ht="34.5" customHeight="1" x14ac:dyDescent="0.25">
      <c r="A2" s="23" t="s">
        <v>109</v>
      </c>
      <c r="B2" s="23"/>
      <c r="C2" s="23"/>
    </row>
    <row r="3" spans="1:8" ht="34.5" customHeight="1" x14ac:dyDescent="0.25">
      <c r="A3" s="5" t="s">
        <v>50</v>
      </c>
      <c r="B3" s="5" t="s">
        <v>1</v>
      </c>
      <c r="C3" s="5" t="s">
        <v>49</v>
      </c>
      <c r="D3" s="5" t="s">
        <v>2</v>
      </c>
      <c r="E3" s="5" t="s">
        <v>108</v>
      </c>
      <c r="F3" s="5" t="s">
        <v>51</v>
      </c>
      <c r="G3" s="5" t="s">
        <v>3</v>
      </c>
      <c r="H3" s="5" t="s">
        <v>58</v>
      </c>
    </row>
    <row r="4" spans="1:8" ht="34.5" customHeight="1" x14ac:dyDescent="0.25">
      <c r="A4" s="7">
        <v>1</v>
      </c>
      <c r="B4" s="3" t="s">
        <v>22</v>
      </c>
      <c r="C4" s="3" t="s">
        <v>23</v>
      </c>
      <c r="D4" s="7">
        <v>1</v>
      </c>
      <c r="E4" s="3" t="s">
        <v>41</v>
      </c>
      <c r="F4" s="3" t="s">
        <v>40</v>
      </c>
      <c r="G4" s="6">
        <v>9900</v>
      </c>
      <c r="H4" s="6">
        <f>SUM(D4*G4)</f>
        <v>9900</v>
      </c>
    </row>
    <row r="5" spans="1:8" ht="34.5" customHeight="1" x14ac:dyDescent="0.25">
      <c r="A5" s="7">
        <v>2</v>
      </c>
      <c r="B5" s="3" t="s">
        <v>34</v>
      </c>
      <c r="C5" s="3" t="s">
        <v>35</v>
      </c>
      <c r="D5" s="7">
        <v>2</v>
      </c>
      <c r="E5" s="3" t="s">
        <v>116</v>
      </c>
      <c r="F5" s="3" t="s">
        <v>36</v>
      </c>
      <c r="G5" s="6">
        <v>6900</v>
      </c>
      <c r="H5" s="6">
        <f t="shared" ref="H5:H20" si="0">SUM(D5*G5)</f>
        <v>13800</v>
      </c>
    </row>
    <row r="6" spans="1:8" ht="34.5" customHeight="1" x14ac:dyDescent="0.25">
      <c r="A6" s="7">
        <v>3</v>
      </c>
      <c r="B6" s="3" t="s">
        <v>37</v>
      </c>
      <c r="C6" s="3" t="s">
        <v>38</v>
      </c>
      <c r="D6" s="7">
        <v>1</v>
      </c>
      <c r="E6" s="3" t="s">
        <v>115</v>
      </c>
      <c r="F6" s="3" t="s">
        <v>39</v>
      </c>
      <c r="G6" s="6">
        <v>15900</v>
      </c>
      <c r="H6" s="6">
        <f t="shared" si="0"/>
        <v>15900</v>
      </c>
    </row>
    <row r="7" spans="1:8" ht="34.5" customHeight="1" x14ac:dyDescent="0.25">
      <c r="A7" s="7">
        <v>4</v>
      </c>
      <c r="B7" s="3" t="s">
        <v>28</v>
      </c>
      <c r="C7" s="3" t="s">
        <v>29</v>
      </c>
      <c r="D7" s="7">
        <v>1</v>
      </c>
      <c r="E7" s="3" t="s">
        <v>9</v>
      </c>
      <c r="F7" s="3" t="s">
        <v>30</v>
      </c>
      <c r="G7" s="6">
        <v>990</v>
      </c>
      <c r="H7" s="6">
        <f t="shared" si="0"/>
        <v>990</v>
      </c>
    </row>
    <row r="8" spans="1:8" ht="34.5" customHeight="1" x14ac:dyDescent="0.25">
      <c r="A8" s="7">
        <v>5</v>
      </c>
      <c r="B8" s="3" t="s">
        <v>18</v>
      </c>
      <c r="C8" s="3" t="s">
        <v>59</v>
      </c>
      <c r="D8" s="7">
        <v>1</v>
      </c>
      <c r="E8" s="3" t="s">
        <v>19</v>
      </c>
      <c r="F8" s="3" t="s">
        <v>6</v>
      </c>
      <c r="G8" s="6">
        <v>3500</v>
      </c>
      <c r="H8" s="6">
        <f t="shared" si="0"/>
        <v>3500</v>
      </c>
    </row>
    <row r="9" spans="1:8" ht="34.5" customHeight="1" x14ac:dyDescent="0.25">
      <c r="A9" s="7">
        <v>6</v>
      </c>
      <c r="B9" s="3" t="s">
        <v>31</v>
      </c>
      <c r="C9" s="3" t="s">
        <v>32</v>
      </c>
      <c r="D9" s="7">
        <v>1</v>
      </c>
      <c r="E9" s="3" t="s">
        <v>9</v>
      </c>
      <c r="F9" s="3" t="s">
        <v>33</v>
      </c>
      <c r="G9" s="6">
        <v>1590</v>
      </c>
      <c r="H9" s="6">
        <f t="shared" si="0"/>
        <v>1590</v>
      </c>
    </row>
    <row r="10" spans="1:8" ht="34.5" customHeight="1" x14ac:dyDescent="0.25">
      <c r="A10" s="7">
        <v>7</v>
      </c>
      <c r="B10" s="3" t="s">
        <v>20</v>
      </c>
      <c r="C10" s="3" t="s">
        <v>21</v>
      </c>
      <c r="D10" s="7">
        <v>1</v>
      </c>
      <c r="E10" s="3" t="s">
        <v>115</v>
      </c>
      <c r="F10" s="3" t="s">
        <v>39</v>
      </c>
      <c r="G10" s="6">
        <v>7000</v>
      </c>
      <c r="H10" s="6">
        <f t="shared" si="0"/>
        <v>7000</v>
      </c>
    </row>
    <row r="11" spans="1:8" ht="34.5" customHeight="1" x14ac:dyDescent="0.25">
      <c r="A11" s="7">
        <v>8</v>
      </c>
      <c r="B11" s="3" t="s">
        <v>42</v>
      </c>
      <c r="C11" s="3" t="s">
        <v>43</v>
      </c>
      <c r="D11" s="7">
        <v>1</v>
      </c>
      <c r="E11" s="3" t="s">
        <v>44</v>
      </c>
      <c r="F11" s="3" t="s">
        <v>6</v>
      </c>
      <c r="G11" s="6">
        <v>5000</v>
      </c>
      <c r="H11" s="6">
        <f t="shared" si="0"/>
        <v>5000</v>
      </c>
    </row>
    <row r="12" spans="1:8" ht="34.5" customHeight="1" x14ac:dyDescent="0.25">
      <c r="A12" s="7">
        <v>9</v>
      </c>
      <c r="B12" s="3" t="s">
        <v>14</v>
      </c>
      <c r="C12" s="3" t="s">
        <v>15</v>
      </c>
      <c r="D12" s="7">
        <v>1</v>
      </c>
      <c r="E12" s="3" t="s">
        <v>16</v>
      </c>
      <c r="F12" s="3" t="s">
        <v>17</v>
      </c>
      <c r="G12" s="6">
        <v>1590</v>
      </c>
      <c r="H12" s="6">
        <f t="shared" si="0"/>
        <v>1590</v>
      </c>
    </row>
    <row r="13" spans="1:8" ht="34.5" customHeight="1" x14ac:dyDescent="0.25">
      <c r="A13" s="7">
        <v>10</v>
      </c>
      <c r="B13" s="3" t="s">
        <v>12</v>
      </c>
      <c r="C13" s="3" t="s">
        <v>13</v>
      </c>
      <c r="D13" s="7">
        <v>4</v>
      </c>
      <c r="E13" s="3" t="s">
        <v>44</v>
      </c>
      <c r="F13" s="3" t="s">
        <v>6</v>
      </c>
      <c r="G13" s="6">
        <v>2900</v>
      </c>
      <c r="H13" s="6">
        <f t="shared" si="0"/>
        <v>11600</v>
      </c>
    </row>
    <row r="14" spans="1:8" ht="34.5" customHeight="1" x14ac:dyDescent="0.25">
      <c r="A14" s="7">
        <v>11</v>
      </c>
      <c r="B14" s="3" t="s">
        <v>7</v>
      </c>
      <c r="C14" s="3" t="s">
        <v>8</v>
      </c>
      <c r="D14" s="7">
        <v>3</v>
      </c>
      <c r="E14" s="3" t="s">
        <v>0</v>
      </c>
      <c r="F14" s="3" t="s">
        <v>45</v>
      </c>
      <c r="G14" s="6">
        <v>2900</v>
      </c>
      <c r="H14" s="6">
        <f t="shared" si="0"/>
        <v>8700</v>
      </c>
    </row>
    <row r="15" spans="1:8" ht="34.5" customHeight="1" x14ac:dyDescent="0.25">
      <c r="A15" s="7">
        <v>12</v>
      </c>
      <c r="B15" s="3" t="s">
        <v>4</v>
      </c>
      <c r="C15" s="3" t="s">
        <v>5</v>
      </c>
      <c r="D15" s="7">
        <v>1</v>
      </c>
      <c r="E15" s="3" t="s">
        <v>0</v>
      </c>
      <c r="F15" s="3" t="s">
        <v>6</v>
      </c>
      <c r="G15" s="6">
        <v>3900</v>
      </c>
      <c r="H15" s="6">
        <f t="shared" si="0"/>
        <v>3900</v>
      </c>
    </row>
    <row r="16" spans="1:8" ht="34.5" customHeight="1" x14ac:dyDescent="0.25">
      <c r="A16" s="7">
        <v>13</v>
      </c>
      <c r="B16" s="3" t="s">
        <v>10</v>
      </c>
      <c r="C16" s="3" t="s">
        <v>11</v>
      </c>
      <c r="D16" s="7">
        <v>2</v>
      </c>
      <c r="E16" s="3" t="s">
        <v>48</v>
      </c>
      <c r="F16" s="3" t="s">
        <v>6</v>
      </c>
      <c r="G16" s="6">
        <v>3900</v>
      </c>
      <c r="H16" s="6">
        <f t="shared" si="0"/>
        <v>7800</v>
      </c>
    </row>
    <row r="17" spans="1:8" ht="34.5" customHeight="1" x14ac:dyDescent="0.25">
      <c r="A17" s="7">
        <v>14</v>
      </c>
      <c r="B17" s="3" t="s">
        <v>25</v>
      </c>
      <c r="C17" s="3" t="s">
        <v>26</v>
      </c>
      <c r="D17" s="7">
        <v>4</v>
      </c>
      <c r="E17" s="3" t="s">
        <v>27</v>
      </c>
      <c r="F17" s="3" t="s">
        <v>24</v>
      </c>
      <c r="G17" s="6">
        <v>170</v>
      </c>
      <c r="H17" s="6">
        <f t="shared" si="0"/>
        <v>680</v>
      </c>
    </row>
    <row r="18" spans="1:8" ht="34.5" customHeight="1" x14ac:dyDescent="0.25">
      <c r="A18" s="7">
        <v>15</v>
      </c>
      <c r="B18" s="3" t="s">
        <v>46</v>
      </c>
      <c r="C18" s="3" t="s">
        <v>52</v>
      </c>
      <c r="D18" s="7">
        <v>6</v>
      </c>
      <c r="E18" s="3" t="s">
        <v>117</v>
      </c>
      <c r="F18" s="3" t="s">
        <v>47</v>
      </c>
      <c r="G18" s="6">
        <v>280</v>
      </c>
      <c r="H18" s="6">
        <f t="shared" si="0"/>
        <v>1680</v>
      </c>
    </row>
    <row r="19" spans="1:8" ht="34.5" customHeight="1" x14ac:dyDescent="0.25">
      <c r="A19" s="7">
        <v>16</v>
      </c>
      <c r="B19" s="3" t="s">
        <v>54</v>
      </c>
      <c r="C19" s="3" t="s">
        <v>53</v>
      </c>
      <c r="D19" s="7">
        <v>2</v>
      </c>
      <c r="E19" s="3" t="s">
        <v>116</v>
      </c>
      <c r="F19" s="3" t="s">
        <v>57</v>
      </c>
      <c r="G19" s="6">
        <v>940</v>
      </c>
      <c r="H19" s="6">
        <f t="shared" si="0"/>
        <v>1880</v>
      </c>
    </row>
    <row r="20" spans="1:8" ht="34.5" customHeight="1" x14ac:dyDescent="0.25">
      <c r="A20" s="7">
        <v>17</v>
      </c>
      <c r="B20" s="3" t="s">
        <v>56</v>
      </c>
      <c r="C20" s="3" t="s">
        <v>55</v>
      </c>
      <c r="D20" s="7">
        <v>2</v>
      </c>
      <c r="E20" s="3" t="s">
        <v>116</v>
      </c>
      <c r="F20" s="3" t="s">
        <v>57</v>
      </c>
      <c r="G20" s="6">
        <v>940</v>
      </c>
      <c r="H20" s="6">
        <f t="shared" si="0"/>
        <v>1880</v>
      </c>
    </row>
    <row r="21" spans="1:8" ht="34.5" customHeight="1" x14ac:dyDescent="0.25">
      <c r="A21" s="8"/>
      <c r="B21" s="22"/>
      <c r="C21" s="22"/>
      <c r="D21" s="24" t="s">
        <v>111</v>
      </c>
      <c r="E21" s="24"/>
      <c r="F21" s="24"/>
      <c r="G21" s="24"/>
      <c r="H21" s="12">
        <f>SUM(H4:H20)</f>
        <v>97390</v>
      </c>
    </row>
    <row r="22" spans="1:8" ht="34.5" customHeight="1" x14ac:dyDescent="0.25">
      <c r="A22" s="23" t="s">
        <v>114</v>
      </c>
      <c r="B22" s="23"/>
      <c r="C22" s="23"/>
      <c r="D22" s="8"/>
      <c r="E22" s="4"/>
      <c r="F22" s="4"/>
      <c r="G22" s="13"/>
      <c r="H22" s="13"/>
    </row>
    <row r="23" spans="1:8" ht="34.5" customHeight="1" x14ac:dyDescent="0.25">
      <c r="A23" s="5" t="s">
        <v>70</v>
      </c>
      <c r="B23" s="1" t="s">
        <v>72</v>
      </c>
      <c r="C23" s="5" t="s">
        <v>73</v>
      </c>
      <c r="D23" s="5" t="s">
        <v>2</v>
      </c>
      <c r="E23" s="19" t="s">
        <v>90</v>
      </c>
      <c r="F23" s="20"/>
      <c r="G23" s="11" t="s">
        <v>3</v>
      </c>
      <c r="H23" s="11" t="s">
        <v>58</v>
      </c>
    </row>
    <row r="24" spans="1:8" ht="34.5" customHeight="1" x14ac:dyDescent="0.25">
      <c r="A24" s="7">
        <v>1</v>
      </c>
      <c r="B24" s="6" t="s">
        <v>74</v>
      </c>
      <c r="C24" s="6" t="s">
        <v>103</v>
      </c>
      <c r="D24" s="10">
        <v>8</v>
      </c>
      <c r="E24" s="17" t="s">
        <v>102</v>
      </c>
      <c r="F24" s="18"/>
      <c r="G24" s="14">
        <v>200</v>
      </c>
      <c r="H24" s="14">
        <f>SUM(D24*G24)</f>
        <v>1600</v>
      </c>
    </row>
    <row r="25" spans="1:8" ht="34.5" customHeight="1" x14ac:dyDescent="0.25">
      <c r="A25" s="7">
        <v>2</v>
      </c>
      <c r="B25" s="6" t="s">
        <v>60</v>
      </c>
      <c r="C25" s="6" t="s">
        <v>104</v>
      </c>
      <c r="D25" s="10">
        <v>4</v>
      </c>
      <c r="E25" s="17" t="s">
        <v>75</v>
      </c>
      <c r="F25" s="18"/>
      <c r="G25" s="14">
        <v>250</v>
      </c>
      <c r="H25" s="14">
        <f t="shared" ref="H25:H38" si="1">SUM(D25*G25)</f>
        <v>1000</v>
      </c>
    </row>
    <row r="26" spans="1:8" ht="34.5" customHeight="1" x14ac:dyDescent="0.25">
      <c r="A26" s="7">
        <v>3</v>
      </c>
      <c r="B26" s="6" t="s">
        <v>71</v>
      </c>
      <c r="C26" s="6" t="s">
        <v>105</v>
      </c>
      <c r="D26" s="10">
        <v>5</v>
      </c>
      <c r="E26" s="17" t="s">
        <v>106</v>
      </c>
      <c r="F26" s="18"/>
      <c r="G26" s="14">
        <v>450</v>
      </c>
      <c r="H26" s="14">
        <f t="shared" si="1"/>
        <v>2250</v>
      </c>
    </row>
    <row r="27" spans="1:8" ht="36" customHeight="1" x14ac:dyDescent="0.25">
      <c r="A27" s="7">
        <v>4</v>
      </c>
      <c r="B27" s="6" t="s">
        <v>64</v>
      </c>
      <c r="C27" s="6" t="s">
        <v>107</v>
      </c>
      <c r="D27" s="10">
        <v>5</v>
      </c>
      <c r="E27" s="17" t="s">
        <v>76</v>
      </c>
      <c r="F27" s="18"/>
      <c r="G27" s="14">
        <v>900</v>
      </c>
      <c r="H27" s="14">
        <f t="shared" si="1"/>
        <v>4500</v>
      </c>
    </row>
    <row r="28" spans="1:8" ht="34.5" customHeight="1" x14ac:dyDescent="0.25">
      <c r="A28" s="7">
        <v>5</v>
      </c>
      <c r="B28" s="6" t="s">
        <v>61</v>
      </c>
      <c r="C28" s="6" t="s">
        <v>87</v>
      </c>
      <c r="D28" s="10">
        <v>1</v>
      </c>
      <c r="E28" s="17" t="s">
        <v>86</v>
      </c>
      <c r="F28" s="18"/>
      <c r="G28" s="14">
        <v>20000</v>
      </c>
      <c r="H28" s="14">
        <f t="shared" si="1"/>
        <v>20000</v>
      </c>
    </row>
    <row r="29" spans="1:8" ht="34.5" customHeight="1" x14ac:dyDescent="0.25">
      <c r="A29" s="7">
        <v>6</v>
      </c>
      <c r="B29" s="6" t="s">
        <v>81</v>
      </c>
      <c r="C29" s="6" t="s">
        <v>82</v>
      </c>
      <c r="D29" s="10">
        <v>4</v>
      </c>
      <c r="E29" s="17" t="s">
        <v>80</v>
      </c>
      <c r="F29" s="18"/>
      <c r="G29" s="14">
        <v>14300</v>
      </c>
      <c r="H29" s="14">
        <f t="shared" si="1"/>
        <v>57200</v>
      </c>
    </row>
    <row r="30" spans="1:8" ht="34.5" customHeight="1" x14ac:dyDescent="0.25">
      <c r="A30" s="7">
        <v>7</v>
      </c>
      <c r="B30" s="6" t="s">
        <v>77</v>
      </c>
      <c r="C30" s="6" t="s">
        <v>78</v>
      </c>
      <c r="D30" s="10">
        <v>6</v>
      </c>
      <c r="E30" s="17" t="s">
        <v>79</v>
      </c>
      <c r="F30" s="18"/>
      <c r="G30" s="14">
        <v>8500</v>
      </c>
      <c r="H30" s="14">
        <f t="shared" si="1"/>
        <v>51000</v>
      </c>
    </row>
    <row r="31" spans="1:8" ht="34.5" customHeight="1" x14ac:dyDescent="0.25">
      <c r="A31" s="7">
        <v>8</v>
      </c>
      <c r="B31" s="6" t="s">
        <v>65</v>
      </c>
      <c r="C31" s="6" t="s">
        <v>83</v>
      </c>
      <c r="D31" s="10">
        <v>1</v>
      </c>
      <c r="E31" s="17" t="s">
        <v>79</v>
      </c>
      <c r="F31" s="18"/>
      <c r="G31" s="14">
        <v>8000</v>
      </c>
      <c r="H31" s="14">
        <f t="shared" si="1"/>
        <v>8000</v>
      </c>
    </row>
    <row r="32" spans="1:8" ht="34.5" customHeight="1" x14ac:dyDescent="0.25">
      <c r="A32" s="7">
        <v>9</v>
      </c>
      <c r="B32" s="6" t="s">
        <v>62</v>
      </c>
      <c r="C32" s="6" t="s">
        <v>89</v>
      </c>
      <c r="D32" s="10">
        <v>4</v>
      </c>
      <c r="E32" s="17" t="s">
        <v>91</v>
      </c>
      <c r="F32" s="18"/>
      <c r="G32" s="14">
        <v>1000</v>
      </c>
      <c r="H32" s="14">
        <f t="shared" si="1"/>
        <v>4000</v>
      </c>
    </row>
    <row r="33" spans="1:8" ht="34.5" customHeight="1" x14ac:dyDescent="0.25">
      <c r="A33" s="7">
        <v>10</v>
      </c>
      <c r="B33" s="6" t="s">
        <v>63</v>
      </c>
      <c r="C33" s="6" t="s">
        <v>88</v>
      </c>
      <c r="D33" s="10">
        <v>3</v>
      </c>
      <c r="E33" s="17" t="s">
        <v>92</v>
      </c>
      <c r="F33" s="18"/>
      <c r="G33" s="14">
        <v>900</v>
      </c>
      <c r="H33" s="14">
        <f t="shared" si="1"/>
        <v>2700</v>
      </c>
    </row>
    <row r="34" spans="1:8" ht="34.5" customHeight="1" x14ac:dyDescent="0.25">
      <c r="A34" s="7">
        <v>11</v>
      </c>
      <c r="B34" s="6" t="s">
        <v>99</v>
      </c>
      <c r="C34" s="6" t="s">
        <v>100</v>
      </c>
      <c r="D34" s="10">
        <v>1</v>
      </c>
      <c r="E34" s="17" t="s">
        <v>101</v>
      </c>
      <c r="F34" s="18"/>
      <c r="G34" s="14">
        <v>2000</v>
      </c>
      <c r="H34" s="14">
        <f t="shared" si="1"/>
        <v>2000</v>
      </c>
    </row>
    <row r="35" spans="1:8" ht="34.5" customHeight="1" x14ac:dyDescent="0.25">
      <c r="A35" s="7">
        <v>12</v>
      </c>
      <c r="B35" s="6" t="s">
        <v>66</v>
      </c>
      <c r="C35" s="6" t="s">
        <v>98</v>
      </c>
      <c r="D35" s="10">
        <v>1</v>
      </c>
      <c r="E35" s="17" t="s">
        <v>97</v>
      </c>
      <c r="F35" s="18"/>
      <c r="G35" s="14">
        <v>70000</v>
      </c>
      <c r="H35" s="14">
        <f t="shared" si="1"/>
        <v>70000</v>
      </c>
    </row>
    <row r="36" spans="1:8" ht="34.5" customHeight="1" x14ac:dyDescent="0.25">
      <c r="A36" s="7">
        <v>13</v>
      </c>
      <c r="B36" s="6" t="s">
        <v>67</v>
      </c>
      <c r="C36" s="6" t="s">
        <v>84</v>
      </c>
      <c r="D36" s="10">
        <v>1</v>
      </c>
      <c r="E36" s="17" t="s">
        <v>93</v>
      </c>
      <c r="F36" s="18"/>
      <c r="G36" s="14">
        <v>3500</v>
      </c>
      <c r="H36" s="14">
        <f t="shared" si="1"/>
        <v>3500</v>
      </c>
    </row>
    <row r="37" spans="1:8" ht="34.5" customHeight="1" x14ac:dyDescent="0.25">
      <c r="A37" s="7">
        <v>14</v>
      </c>
      <c r="B37" s="6" t="s">
        <v>68</v>
      </c>
      <c r="C37" s="6" t="s">
        <v>94</v>
      </c>
      <c r="D37" s="10">
        <v>1</v>
      </c>
      <c r="E37" s="17" t="s">
        <v>95</v>
      </c>
      <c r="F37" s="18"/>
      <c r="G37" s="14">
        <v>1500</v>
      </c>
      <c r="H37" s="14">
        <f t="shared" si="1"/>
        <v>1500</v>
      </c>
    </row>
    <row r="38" spans="1:8" ht="34.5" customHeight="1" x14ac:dyDescent="0.25">
      <c r="A38" s="7">
        <v>15</v>
      </c>
      <c r="B38" s="6" t="s">
        <v>69</v>
      </c>
      <c r="C38" s="6" t="s">
        <v>85</v>
      </c>
      <c r="D38" s="10">
        <v>3</v>
      </c>
      <c r="E38" s="17" t="s">
        <v>96</v>
      </c>
      <c r="F38" s="18"/>
      <c r="G38" s="14">
        <v>4000</v>
      </c>
      <c r="H38" s="14">
        <f t="shared" si="1"/>
        <v>12000</v>
      </c>
    </row>
    <row r="39" spans="1:8" ht="34.5" customHeight="1" x14ac:dyDescent="0.25">
      <c r="D39" s="25" t="s">
        <v>118</v>
      </c>
      <c r="E39" s="25"/>
      <c r="F39" s="25"/>
      <c r="G39" s="25"/>
      <c r="H39" s="15">
        <f>SUM(H24:H38)</f>
        <v>241250</v>
      </c>
    </row>
    <row r="40" spans="1:8" ht="34.5" customHeight="1" x14ac:dyDescent="0.25">
      <c r="D40" s="26" t="s">
        <v>112</v>
      </c>
      <c r="E40" s="26"/>
      <c r="F40" s="26"/>
      <c r="G40" s="26"/>
      <c r="H40" s="15" t="s">
        <v>113</v>
      </c>
    </row>
  </sheetData>
  <mergeCells count="22">
    <mergeCell ref="A1:H1"/>
    <mergeCell ref="A2:C2"/>
    <mergeCell ref="A22:C22"/>
    <mergeCell ref="D21:G21"/>
    <mergeCell ref="D39:G39"/>
    <mergeCell ref="D40:G40"/>
    <mergeCell ref="E25:F25"/>
    <mergeCell ref="E24:F24"/>
    <mergeCell ref="E23:F23"/>
    <mergeCell ref="E33:F33"/>
    <mergeCell ref="E34:F34"/>
    <mergeCell ref="E32:F32"/>
    <mergeCell ref="E31:F31"/>
    <mergeCell ref="E30:F30"/>
    <mergeCell ref="E28:F28"/>
    <mergeCell ref="E29:F29"/>
    <mergeCell ref="E27:F27"/>
    <mergeCell ref="E35:F35"/>
    <mergeCell ref="E36:F36"/>
    <mergeCell ref="E37:F37"/>
    <mergeCell ref="E38:F38"/>
    <mergeCell ref="E26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2021-01-20T20:09:42Z</dcterms:modified>
</cp:coreProperties>
</file>