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21360" windowHeight="95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25" i="1"/>
  <c r="H42" l="1"/>
  <c r="H39"/>
  <c r="H30"/>
  <c r="H29"/>
  <c r="H44" l="1"/>
  <c r="H45" s="1"/>
</calcChain>
</file>

<file path=xl/sharedStrings.xml><?xml version="1.0" encoding="utf-8"?>
<sst xmlns="http://schemas.openxmlformats.org/spreadsheetml/2006/main" count="132" uniqueCount="110">
  <si>
    <t>Наименование посадочного материала</t>
  </si>
  <si>
    <t>Название русское</t>
  </si>
  <si>
    <t>Латинское название</t>
  </si>
  <si>
    <t>шт</t>
  </si>
  <si>
    <t xml:space="preserve">Высота </t>
  </si>
  <si>
    <t>Контейнер</t>
  </si>
  <si>
    <t>Цена</t>
  </si>
  <si>
    <t>Сумма</t>
  </si>
  <si>
    <t>Итого стоимость посадочного материала:</t>
  </si>
  <si>
    <t>Наименование прочего материала</t>
  </si>
  <si>
    <t>№</t>
  </si>
  <si>
    <t>Назваие</t>
  </si>
  <si>
    <t>Материал</t>
  </si>
  <si>
    <t>шт/кол-во</t>
  </si>
  <si>
    <t>Размер</t>
  </si>
  <si>
    <t>Грунт</t>
  </si>
  <si>
    <t>за 1 метр кубический</t>
  </si>
  <si>
    <t>Песок (для укладки дорожек)</t>
  </si>
  <si>
    <t>Услуги монтажа</t>
  </si>
  <si>
    <t>Услуги демонтажа</t>
  </si>
  <si>
    <t>Итого стоимость материала:</t>
  </si>
  <si>
    <t>Итого стоимость работ и материала:</t>
  </si>
  <si>
    <t>Бузульник отелло</t>
  </si>
  <si>
    <t>Ligularia dentata Othello</t>
  </si>
  <si>
    <t>Георигн Свитхарт</t>
  </si>
  <si>
    <t>Dahlia Sweetheart</t>
  </si>
  <si>
    <t>Liatris spiсata Floristan Weisse</t>
  </si>
  <si>
    <t>Hemerocallis Velvet Throne</t>
  </si>
  <si>
    <t>Остеоспермум приметный</t>
  </si>
  <si>
    <t>Osteospermum jucundum</t>
  </si>
  <si>
    <t>Рудбекия блестящая</t>
  </si>
  <si>
    <t>Rudbeckia fulgida Goldsturm</t>
  </si>
  <si>
    <t>Солидаго Голден Дварф</t>
  </si>
  <si>
    <t>Solidago Golden Dwarf</t>
  </si>
  <si>
    <t>Solidago Cloth of Gold</t>
  </si>
  <si>
    <t>Хризантема Снегурочка</t>
  </si>
  <si>
    <t>Chrysanthemum</t>
  </si>
  <si>
    <t>Лиатрис колосковый Флориан Вайс</t>
  </si>
  <si>
    <t>Солидаго Клот оф Голд</t>
  </si>
  <si>
    <t>Echinacea Mamma Mia</t>
  </si>
  <si>
    <t>Лилейник Бархатный трон</t>
  </si>
  <si>
    <t>Эхинацея Мама Миа</t>
  </si>
  <si>
    <t>Вейник остроцветковый</t>
  </si>
  <si>
    <t>Calamagrostis acutiflora</t>
  </si>
  <si>
    <t>Imperata cylindrical Red Baron</t>
  </si>
  <si>
    <t>Императа цилиндрическая «Красный барон»</t>
  </si>
  <si>
    <t>Луговик извилистый</t>
  </si>
  <si>
    <t>Deschampsia flexuosa</t>
  </si>
  <si>
    <t>Мискантус китайский Фламинго</t>
  </si>
  <si>
    <t>Овсяница сизая</t>
  </si>
  <si>
    <t>Festuca glauca</t>
  </si>
  <si>
    <t>Перистощетинник лисохвостный</t>
  </si>
  <si>
    <t>Pennisetum alopecuroides</t>
  </si>
  <si>
    <t>Сеслерия черноцветковая Хефлера</t>
  </si>
  <si>
    <t>Sesleria heufleriana</t>
  </si>
  <si>
    <t>Miscanthus sinensisFlamingo</t>
  </si>
  <si>
    <t>за 1 метр квадратный</t>
  </si>
  <si>
    <t>Гравий, фракция 5-10 мм, слой 8-10 см</t>
  </si>
  <si>
    <t>на 1м2 - 200 кг</t>
  </si>
  <si>
    <t xml:space="preserve">1 м3 </t>
  </si>
  <si>
    <t>1000 кг</t>
  </si>
  <si>
    <t>Шары из мрамора</t>
  </si>
  <si>
    <t>Шары из камня-фонтан</t>
  </si>
  <si>
    <t xml:space="preserve">Декоративная доска Лиственница, окрашенная (2 слоя) </t>
  </si>
  <si>
    <t>20*140*1500 мм</t>
  </si>
  <si>
    <t xml:space="preserve">Скамья из гранита </t>
  </si>
  <si>
    <t>Фигура из металла</t>
  </si>
  <si>
    <t>Латунный светильник для установки в грунт, цоколь GU5.3, IP68.</t>
  </si>
  <si>
    <t>Латунная лицевая панель</t>
  </si>
  <si>
    <t>122*160мм</t>
  </si>
  <si>
    <t>Ландшафтный низковольтный светильник LUMMONDO Antik SL02-1 акцентной подсветки.</t>
  </si>
  <si>
    <t>Латунный корпус</t>
  </si>
  <si>
    <t>244*377*165 мм d. 60мм</t>
  </si>
  <si>
    <t>Ландшафтный низковольтный светильник LUMMONDO Standard GA01 для установки в грунт.</t>
  </si>
  <si>
    <t>Алюминиевая лицевая панель</t>
  </si>
  <si>
    <t>104*92мм</t>
  </si>
  <si>
    <t>Алюминиевый корпус</t>
  </si>
  <si>
    <t>74*139 мм 54*68 мм</t>
  </si>
  <si>
    <t>Круглая плитка из камня для пошаговой дорожки</t>
  </si>
  <si>
    <t>d. 30 см, толщина 3-4 см</t>
  </si>
  <si>
    <t>Керамика</t>
  </si>
  <si>
    <t>Декоративные дрова-поленья (набор)</t>
  </si>
  <si>
    <t>5 л</t>
  </si>
  <si>
    <t>45 см</t>
  </si>
  <si>
    <t>Гелениум осенний Джой крак</t>
  </si>
  <si>
    <t>Helenium autumnale Joy Cruk</t>
  </si>
  <si>
    <t>50 см</t>
  </si>
  <si>
    <t>2 л</t>
  </si>
  <si>
    <t>25 см</t>
  </si>
  <si>
    <t>3 л</t>
  </si>
  <si>
    <t>Лиатрис колосковый</t>
  </si>
  <si>
    <t xml:space="preserve">Liatris spicata </t>
  </si>
  <si>
    <t>80 см</t>
  </si>
  <si>
    <t>20 см</t>
  </si>
  <si>
    <t>30 см</t>
  </si>
  <si>
    <t>1 л</t>
  </si>
  <si>
    <t>40 см</t>
  </si>
  <si>
    <t>0,5 л</t>
  </si>
  <si>
    <t>150 см</t>
  </si>
  <si>
    <t>130 см</t>
  </si>
  <si>
    <t>d.10, 40 см</t>
  </si>
  <si>
    <t xml:space="preserve"> 80х22х6 высота после установки 45см.</t>
  </si>
  <si>
    <t>Гранит</t>
  </si>
  <si>
    <t>шар+насос+армированный шланг</t>
  </si>
  <si>
    <t>170 см сторона, сечение 7см, 0,5мм</t>
  </si>
  <si>
    <t>Многолетние цветы</t>
  </si>
  <si>
    <t>Травянистые растения</t>
  </si>
  <si>
    <t>Ландшафтный низковольтный светильник LUMMONDO Standard STA03-4W для архитектурной подсветки</t>
  </si>
  <si>
    <t>Ассортиментно - сметная ведомость проектра "Все просто"</t>
  </si>
  <si>
    <t xml:space="preserve">№ 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</si>
</sst>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left" wrapText="1" inden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/>
    <xf numFmtId="0" fontId="2" fillId="0" borderId="3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topLeftCell="A28" workbookViewId="0">
      <selection activeCell="A3" sqref="A3"/>
    </sheetView>
  </sheetViews>
  <sheetFormatPr defaultRowHeight="15"/>
  <cols>
    <col min="1" max="1" width="11.5703125" customWidth="1"/>
    <col min="2" max="2" width="36.85546875" customWidth="1"/>
    <col min="3" max="3" width="36.42578125" customWidth="1"/>
    <col min="4" max="4" width="10.42578125" customWidth="1"/>
    <col min="5" max="5" width="18.7109375" customWidth="1"/>
    <col min="6" max="6" width="23.42578125" customWidth="1"/>
    <col min="7" max="7" width="12.28515625" customWidth="1"/>
    <col min="8" max="8" width="13.85546875" customWidth="1"/>
  </cols>
  <sheetData>
    <row r="1" spans="1:8" ht="15.75">
      <c r="A1" s="20" t="s">
        <v>108</v>
      </c>
      <c r="B1" s="20"/>
      <c r="C1" s="20"/>
      <c r="D1" s="20"/>
      <c r="E1" s="20"/>
      <c r="F1" s="20"/>
      <c r="G1" s="20"/>
      <c r="H1" s="20"/>
    </row>
    <row r="2" spans="1:8" ht="15.75">
      <c r="A2" s="21" t="s">
        <v>0</v>
      </c>
      <c r="B2" s="21"/>
      <c r="C2" s="21"/>
      <c r="D2" s="22"/>
      <c r="E2" s="23"/>
      <c r="F2" s="23"/>
      <c r="G2" s="23"/>
      <c r="H2" s="23"/>
    </row>
    <row r="3" spans="1:8" ht="15.75">
      <c r="A3" s="6" t="s">
        <v>109</v>
      </c>
      <c r="B3" s="2" t="s">
        <v>1</v>
      </c>
      <c r="C3" s="2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</row>
    <row r="4" spans="1:8" ht="15.75">
      <c r="A4" s="6">
        <v>1</v>
      </c>
      <c r="B4" s="14" t="s">
        <v>105</v>
      </c>
      <c r="C4" s="15"/>
      <c r="D4" s="6"/>
      <c r="E4" s="6"/>
      <c r="F4" s="6"/>
      <c r="G4" s="6"/>
      <c r="H4" s="6"/>
    </row>
    <row r="5" spans="1:8" ht="15.75">
      <c r="A5" s="2">
        <v>2</v>
      </c>
      <c r="B5" s="1" t="s">
        <v>22</v>
      </c>
      <c r="C5" s="1" t="s">
        <v>23</v>
      </c>
      <c r="D5" s="2">
        <v>1</v>
      </c>
      <c r="E5" s="2" t="s">
        <v>83</v>
      </c>
      <c r="F5" s="2" t="s">
        <v>82</v>
      </c>
      <c r="G5" s="2">
        <v>400</v>
      </c>
      <c r="H5" s="2">
        <v>400</v>
      </c>
    </row>
    <row r="6" spans="1:8" ht="15.75">
      <c r="A6" s="2">
        <v>3</v>
      </c>
      <c r="B6" s="1" t="s">
        <v>84</v>
      </c>
      <c r="C6" s="1" t="s">
        <v>85</v>
      </c>
      <c r="D6" s="2">
        <v>2</v>
      </c>
      <c r="E6" s="2" t="s">
        <v>86</v>
      </c>
      <c r="F6" s="2" t="s">
        <v>87</v>
      </c>
      <c r="G6" s="2">
        <v>390</v>
      </c>
      <c r="H6" s="2">
        <v>780</v>
      </c>
    </row>
    <row r="7" spans="1:8" ht="15.75">
      <c r="A7" s="2">
        <v>4</v>
      </c>
      <c r="B7" s="1" t="s">
        <v>24</v>
      </c>
      <c r="C7" s="1" t="s">
        <v>25</v>
      </c>
      <c r="D7" s="2">
        <v>8</v>
      </c>
      <c r="E7" s="2" t="s">
        <v>88</v>
      </c>
      <c r="F7" s="2"/>
      <c r="G7" s="2">
        <v>70</v>
      </c>
      <c r="H7" s="2">
        <v>560</v>
      </c>
    </row>
    <row r="8" spans="1:8" ht="15.75">
      <c r="A8" s="2">
        <v>5</v>
      </c>
      <c r="B8" s="1" t="s">
        <v>90</v>
      </c>
      <c r="C8" s="1" t="s">
        <v>91</v>
      </c>
      <c r="D8" s="2">
        <v>4</v>
      </c>
      <c r="E8" s="2" t="s">
        <v>92</v>
      </c>
      <c r="F8" s="2" t="s">
        <v>89</v>
      </c>
      <c r="G8" s="2">
        <v>450</v>
      </c>
      <c r="H8" s="2">
        <v>1800</v>
      </c>
    </row>
    <row r="9" spans="1:8" ht="31.5">
      <c r="A9" s="2">
        <v>6</v>
      </c>
      <c r="B9" s="1" t="s">
        <v>37</v>
      </c>
      <c r="C9" s="1" t="s">
        <v>26</v>
      </c>
      <c r="D9" s="2">
        <v>4</v>
      </c>
      <c r="E9" s="2" t="s">
        <v>92</v>
      </c>
      <c r="F9" s="2" t="s">
        <v>89</v>
      </c>
      <c r="G9" s="2">
        <v>560</v>
      </c>
      <c r="H9" s="2">
        <v>2240</v>
      </c>
    </row>
    <row r="10" spans="1:8" ht="15.75">
      <c r="A10" s="2">
        <v>7</v>
      </c>
      <c r="B10" s="1" t="s">
        <v>40</v>
      </c>
      <c r="C10" s="1" t="s">
        <v>27</v>
      </c>
      <c r="D10" s="2">
        <v>5</v>
      </c>
      <c r="E10" s="2" t="s">
        <v>86</v>
      </c>
      <c r="F10" s="2"/>
      <c r="G10" s="2">
        <v>800</v>
      </c>
      <c r="H10" s="2">
        <v>4000</v>
      </c>
    </row>
    <row r="11" spans="1:8" ht="15.75">
      <c r="A11" s="2">
        <v>8</v>
      </c>
      <c r="B11" s="1" t="s">
        <v>28</v>
      </c>
      <c r="C11" s="1" t="s">
        <v>29</v>
      </c>
      <c r="D11" s="2">
        <v>3</v>
      </c>
      <c r="E11" s="2" t="s">
        <v>93</v>
      </c>
      <c r="F11" s="2"/>
      <c r="G11" s="2">
        <v>100</v>
      </c>
      <c r="H11" s="2">
        <v>300</v>
      </c>
    </row>
    <row r="12" spans="1:8" ht="15.75">
      <c r="A12" s="2">
        <v>9</v>
      </c>
      <c r="B12" s="1" t="s">
        <v>30</v>
      </c>
      <c r="C12" s="1" t="s">
        <v>31</v>
      </c>
      <c r="D12" s="2">
        <v>3</v>
      </c>
      <c r="E12" s="2" t="s">
        <v>94</v>
      </c>
      <c r="F12" s="2" t="s">
        <v>95</v>
      </c>
      <c r="G12" s="2">
        <v>320</v>
      </c>
      <c r="H12" s="2">
        <v>960</v>
      </c>
    </row>
    <row r="13" spans="1:8" ht="15.75">
      <c r="A13" s="2">
        <v>10</v>
      </c>
      <c r="B13" s="1" t="s">
        <v>32</v>
      </c>
      <c r="C13" s="1" t="s">
        <v>33</v>
      </c>
      <c r="D13" s="2">
        <v>1</v>
      </c>
      <c r="E13" s="2" t="s">
        <v>96</v>
      </c>
      <c r="F13" s="2" t="s">
        <v>82</v>
      </c>
      <c r="G13" s="2">
        <v>350</v>
      </c>
      <c r="H13" s="2">
        <v>350</v>
      </c>
    </row>
    <row r="14" spans="1:8" ht="15.75">
      <c r="A14" s="2">
        <v>11</v>
      </c>
      <c r="B14" s="1" t="s">
        <v>38</v>
      </c>
      <c r="C14" s="1" t="s">
        <v>34</v>
      </c>
      <c r="D14" s="2">
        <v>1</v>
      </c>
      <c r="E14" s="2" t="s">
        <v>96</v>
      </c>
      <c r="F14" s="2" t="s">
        <v>82</v>
      </c>
      <c r="G14" s="2">
        <v>400</v>
      </c>
      <c r="H14" s="2">
        <v>400</v>
      </c>
    </row>
    <row r="15" spans="1:8" ht="15.75">
      <c r="A15" s="2">
        <v>12</v>
      </c>
      <c r="B15" s="1" t="s">
        <v>35</v>
      </c>
      <c r="C15" s="1" t="s">
        <v>36</v>
      </c>
      <c r="D15" s="2">
        <v>1</v>
      </c>
      <c r="E15" s="2" t="s">
        <v>94</v>
      </c>
      <c r="F15" s="2" t="s">
        <v>82</v>
      </c>
      <c r="G15" s="2">
        <v>600</v>
      </c>
      <c r="H15" s="2">
        <v>600</v>
      </c>
    </row>
    <row r="16" spans="1:8" ht="15.75">
      <c r="A16" s="2">
        <v>13</v>
      </c>
      <c r="B16" s="1" t="s">
        <v>41</v>
      </c>
      <c r="C16" s="1" t="s">
        <v>39</v>
      </c>
      <c r="D16" s="2">
        <v>5</v>
      </c>
      <c r="E16" s="2" t="s">
        <v>86</v>
      </c>
      <c r="F16" s="2" t="s">
        <v>97</v>
      </c>
      <c r="G16" s="2">
        <v>270</v>
      </c>
      <c r="H16" s="2">
        <v>1350</v>
      </c>
    </row>
    <row r="17" spans="1:8" ht="15.75">
      <c r="A17" s="2"/>
      <c r="B17" s="16" t="s">
        <v>106</v>
      </c>
      <c r="C17" s="17"/>
      <c r="D17" s="2"/>
      <c r="E17" s="2"/>
      <c r="F17" s="2"/>
      <c r="G17" s="2"/>
      <c r="H17" s="2"/>
    </row>
    <row r="18" spans="1:8" ht="15.75">
      <c r="A18" s="2">
        <v>14</v>
      </c>
      <c r="B18" s="1" t="s">
        <v>42</v>
      </c>
      <c r="C18" s="1" t="s">
        <v>43</v>
      </c>
      <c r="D18" s="2">
        <v>8</v>
      </c>
      <c r="E18" s="2" t="s">
        <v>92</v>
      </c>
      <c r="F18" s="2" t="s">
        <v>97</v>
      </c>
      <c r="G18" s="2">
        <v>200</v>
      </c>
      <c r="H18" s="2">
        <v>1600</v>
      </c>
    </row>
    <row r="19" spans="1:8" ht="34.5" customHeight="1">
      <c r="A19" s="2">
        <v>15</v>
      </c>
      <c r="B19" s="8" t="s">
        <v>45</v>
      </c>
      <c r="C19" s="8" t="s">
        <v>44</v>
      </c>
      <c r="D19" s="2">
        <v>3</v>
      </c>
      <c r="E19" s="2" t="s">
        <v>93</v>
      </c>
      <c r="F19" s="2" t="s">
        <v>97</v>
      </c>
      <c r="G19" s="2">
        <v>200</v>
      </c>
      <c r="H19" s="2">
        <v>600</v>
      </c>
    </row>
    <row r="20" spans="1:8" ht="15.75">
      <c r="A20" s="2">
        <v>16</v>
      </c>
      <c r="B20" s="1" t="s">
        <v>46</v>
      </c>
      <c r="C20" s="1" t="s">
        <v>47</v>
      </c>
      <c r="D20" s="2">
        <v>6</v>
      </c>
      <c r="E20" s="2" t="s">
        <v>98</v>
      </c>
      <c r="F20" s="2" t="s">
        <v>87</v>
      </c>
      <c r="G20" s="2">
        <v>650</v>
      </c>
      <c r="H20" s="2">
        <v>3900</v>
      </c>
    </row>
    <row r="21" spans="1:8" ht="15.75">
      <c r="A21" s="2">
        <v>17</v>
      </c>
      <c r="B21" s="1" t="s">
        <v>48</v>
      </c>
      <c r="C21" s="1" t="s">
        <v>55</v>
      </c>
      <c r="D21" s="2">
        <v>2</v>
      </c>
      <c r="E21" s="2" t="s">
        <v>99</v>
      </c>
      <c r="F21" s="2" t="s">
        <v>89</v>
      </c>
      <c r="G21" s="2">
        <v>1300</v>
      </c>
      <c r="H21" s="2">
        <v>2600</v>
      </c>
    </row>
    <row r="22" spans="1:8" ht="15.75">
      <c r="A22" s="2">
        <v>18</v>
      </c>
      <c r="B22" s="1" t="s">
        <v>49</v>
      </c>
      <c r="C22" s="1" t="s">
        <v>50</v>
      </c>
      <c r="D22" s="2">
        <v>2</v>
      </c>
      <c r="E22" s="2" t="s">
        <v>94</v>
      </c>
      <c r="F22" s="2" t="s">
        <v>89</v>
      </c>
      <c r="G22" s="2">
        <v>350</v>
      </c>
      <c r="H22" s="2">
        <v>700</v>
      </c>
    </row>
    <row r="23" spans="1:8" ht="15.75">
      <c r="A23" s="2">
        <v>19</v>
      </c>
      <c r="B23" s="1" t="s">
        <v>51</v>
      </c>
      <c r="C23" s="1" t="s">
        <v>52</v>
      </c>
      <c r="D23" s="2">
        <v>6</v>
      </c>
      <c r="E23" s="2" t="s">
        <v>96</v>
      </c>
      <c r="F23" s="2" t="s">
        <v>87</v>
      </c>
      <c r="G23" s="2">
        <v>350</v>
      </c>
      <c r="H23" s="2">
        <v>2100</v>
      </c>
    </row>
    <row r="24" spans="1:8" ht="15.75">
      <c r="A24" s="2">
        <v>20</v>
      </c>
      <c r="B24" s="1" t="s">
        <v>53</v>
      </c>
      <c r="C24" s="1" t="s">
        <v>54</v>
      </c>
      <c r="D24" s="2">
        <v>4</v>
      </c>
      <c r="E24" s="2">
        <v>25</v>
      </c>
      <c r="F24" s="2" t="s">
        <v>87</v>
      </c>
      <c r="G24" s="2">
        <v>900</v>
      </c>
      <c r="H24" s="2">
        <v>3600</v>
      </c>
    </row>
    <row r="25" spans="1:8" ht="25.5" customHeight="1">
      <c r="A25" s="24"/>
      <c r="B25" s="24"/>
      <c r="C25" s="24"/>
      <c r="D25" s="24"/>
      <c r="E25" s="25" t="s">
        <v>8</v>
      </c>
      <c r="F25" s="25"/>
      <c r="G25" s="25"/>
      <c r="H25" s="24">
        <f>SUM(H5:H24)</f>
        <v>28840</v>
      </c>
    </row>
    <row r="26" spans="1:8" ht="15.75">
      <c r="A26" s="21" t="s">
        <v>9</v>
      </c>
      <c r="B26" s="21"/>
      <c r="C26" s="21"/>
      <c r="D26" s="26"/>
      <c r="E26" s="26"/>
      <c r="F26" s="26"/>
      <c r="G26" s="26"/>
      <c r="H26" s="26"/>
    </row>
    <row r="27" spans="1:8" ht="31.5">
      <c r="A27" s="6" t="s">
        <v>10</v>
      </c>
      <c r="B27" s="3" t="s">
        <v>11</v>
      </c>
      <c r="C27" s="6" t="s">
        <v>12</v>
      </c>
      <c r="D27" s="6" t="s">
        <v>13</v>
      </c>
      <c r="E27" s="13" t="s">
        <v>14</v>
      </c>
      <c r="F27" s="13"/>
      <c r="G27" s="6" t="s">
        <v>6</v>
      </c>
      <c r="H27" s="6" t="s">
        <v>7</v>
      </c>
    </row>
    <row r="28" spans="1:8" ht="31.5">
      <c r="A28" s="2">
        <v>1</v>
      </c>
      <c r="B28" s="4" t="s">
        <v>57</v>
      </c>
      <c r="C28" s="4" t="s">
        <v>58</v>
      </c>
      <c r="D28" s="5">
        <v>1</v>
      </c>
      <c r="E28" s="10" t="s">
        <v>59</v>
      </c>
      <c r="F28" s="10"/>
      <c r="G28" s="7">
        <v>2800</v>
      </c>
      <c r="H28" s="7">
        <v>2800</v>
      </c>
    </row>
    <row r="29" spans="1:8" ht="15.75">
      <c r="A29" s="2">
        <v>2</v>
      </c>
      <c r="B29" s="4" t="s">
        <v>15</v>
      </c>
      <c r="C29" s="4" t="s">
        <v>16</v>
      </c>
      <c r="D29" s="5">
        <v>3</v>
      </c>
      <c r="E29" s="10"/>
      <c r="F29" s="10"/>
      <c r="G29" s="7">
        <v>1100</v>
      </c>
      <c r="H29" s="7">
        <f t="shared" ref="H29:H42" si="0">G29*D29</f>
        <v>3300</v>
      </c>
    </row>
    <row r="30" spans="1:8" ht="15.75">
      <c r="A30" s="2">
        <v>3</v>
      </c>
      <c r="B30" s="4" t="s">
        <v>17</v>
      </c>
      <c r="C30" s="4" t="s">
        <v>60</v>
      </c>
      <c r="D30" s="5">
        <v>1</v>
      </c>
      <c r="E30" s="10"/>
      <c r="F30" s="10"/>
      <c r="G30" s="7">
        <v>2250</v>
      </c>
      <c r="H30" s="7">
        <f>G30*D30</f>
        <v>2250</v>
      </c>
    </row>
    <row r="31" spans="1:8" ht="31.5">
      <c r="A31" s="2">
        <v>4</v>
      </c>
      <c r="B31" s="4" t="s">
        <v>78</v>
      </c>
      <c r="C31" s="4" t="s">
        <v>79</v>
      </c>
      <c r="D31" s="5">
        <v>5</v>
      </c>
      <c r="E31" s="11"/>
      <c r="F31" s="12"/>
      <c r="G31" s="7">
        <v>350</v>
      </c>
      <c r="H31" s="7">
        <v>1750</v>
      </c>
    </row>
    <row r="32" spans="1:8" ht="15.75">
      <c r="A32" s="2">
        <v>5</v>
      </c>
      <c r="B32" s="4" t="s">
        <v>61</v>
      </c>
      <c r="C32" s="4" t="s">
        <v>56</v>
      </c>
      <c r="D32" s="5">
        <v>8</v>
      </c>
      <c r="E32" s="10"/>
      <c r="F32" s="10"/>
      <c r="G32" s="7">
        <v>5000</v>
      </c>
      <c r="H32" s="7">
        <v>35000</v>
      </c>
    </row>
    <row r="33" spans="1:8" ht="15.75">
      <c r="A33" s="2">
        <v>6</v>
      </c>
      <c r="B33" s="4" t="s">
        <v>62</v>
      </c>
      <c r="C33" s="4" t="s">
        <v>103</v>
      </c>
      <c r="D33" s="5">
        <v>1</v>
      </c>
      <c r="E33" s="10"/>
      <c r="F33" s="10"/>
      <c r="G33" s="7">
        <v>18000</v>
      </c>
      <c r="H33" s="7">
        <v>18000</v>
      </c>
    </row>
    <row r="34" spans="1:8" ht="31.5">
      <c r="A34" s="2">
        <v>7</v>
      </c>
      <c r="B34" s="4" t="s">
        <v>63</v>
      </c>
      <c r="C34" s="4" t="s">
        <v>64</v>
      </c>
      <c r="D34" s="5">
        <v>1</v>
      </c>
      <c r="E34" s="10"/>
      <c r="F34" s="10"/>
      <c r="G34" s="7">
        <v>430</v>
      </c>
      <c r="H34" s="7">
        <v>430</v>
      </c>
    </row>
    <row r="35" spans="1:8" ht="15.75">
      <c r="A35" s="2">
        <v>8</v>
      </c>
      <c r="B35" s="4" t="s">
        <v>65</v>
      </c>
      <c r="C35" s="4" t="s">
        <v>102</v>
      </c>
      <c r="D35" s="5">
        <v>1</v>
      </c>
      <c r="E35" s="9" t="s">
        <v>101</v>
      </c>
      <c r="F35" s="9"/>
      <c r="G35" s="7">
        <v>10100</v>
      </c>
      <c r="H35" s="7">
        <v>10100</v>
      </c>
    </row>
    <row r="36" spans="1:8" ht="31.5">
      <c r="A36" s="2">
        <v>9</v>
      </c>
      <c r="B36" s="4" t="s">
        <v>81</v>
      </c>
      <c r="C36" s="4" t="s">
        <v>80</v>
      </c>
      <c r="D36" s="5">
        <v>1</v>
      </c>
      <c r="E36" s="11" t="s">
        <v>100</v>
      </c>
      <c r="F36" s="12"/>
      <c r="G36" s="7">
        <v>5900</v>
      </c>
      <c r="H36" s="7">
        <v>5900</v>
      </c>
    </row>
    <row r="37" spans="1:8" ht="15.75">
      <c r="A37" s="2">
        <v>10</v>
      </c>
      <c r="B37" s="4" t="s">
        <v>66</v>
      </c>
      <c r="C37" s="4" t="s">
        <v>104</v>
      </c>
      <c r="D37" s="5"/>
      <c r="E37" s="10"/>
      <c r="F37" s="10"/>
      <c r="G37" s="7">
        <v>47000</v>
      </c>
      <c r="H37" s="7">
        <v>47000</v>
      </c>
    </row>
    <row r="38" spans="1:8" ht="47.25">
      <c r="A38" s="2">
        <v>11</v>
      </c>
      <c r="B38" s="4" t="s">
        <v>67</v>
      </c>
      <c r="C38" s="4" t="s">
        <v>68</v>
      </c>
      <c r="D38" s="5">
        <v>2</v>
      </c>
      <c r="E38" s="10" t="s">
        <v>69</v>
      </c>
      <c r="F38" s="10"/>
      <c r="G38" s="7">
        <v>3718</v>
      </c>
      <c r="H38" s="7">
        <v>7436</v>
      </c>
    </row>
    <row r="39" spans="1:8" ht="47.25">
      <c r="A39" s="2">
        <v>12</v>
      </c>
      <c r="B39" s="4" t="s">
        <v>70</v>
      </c>
      <c r="C39" s="4" t="s">
        <v>71</v>
      </c>
      <c r="D39" s="5">
        <v>2</v>
      </c>
      <c r="E39" s="10" t="s">
        <v>72</v>
      </c>
      <c r="F39" s="10"/>
      <c r="G39" s="7">
        <v>5033</v>
      </c>
      <c r="H39" s="7">
        <f>G39*D39</f>
        <v>10066</v>
      </c>
    </row>
    <row r="40" spans="1:8" ht="47.25">
      <c r="A40" s="2">
        <v>13</v>
      </c>
      <c r="B40" s="18" t="s">
        <v>73</v>
      </c>
      <c r="C40" s="19" t="s">
        <v>74</v>
      </c>
      <c r="D40" s="5">
        <v>1</v>
      </c>
      <c r="E40" s="10" t="s">
        <v>75</v>
      </c>
      <c r="F40" s="10"/>
      <c r="G40" s="7">
        <v>1692</v>
      </c>
      <c r="H40" s="7">
        <v>1692</v>
      </c>
    </row>
    <row r="41" spans="1:8" ht="63">
      <c r="A41" s="2">
        <v>14</v>
      </c>
      <c r="B41" s="18" t="s">
        <v>107</v>
      </c>
      <c r="C41" s="19" t="s">
        <v>76</v>
      </c>
      <c r="D41" s="5">
        <v>1</v>
      </c>
      <c r="E41" s="10" t="s">
        <v>77</v>
      </c>
      <c r="F41" s="10"/>
      <c r="G41" s="7">
        <v>3427</v>
      </c>
      <c r="H41" s="7">
        <v>3427</v>
      </c>
    </row>
    <row r="42" spans="1:8" ht="15.75">
      <c r="A42" s="2"/>
      <c r="B42" s="4" t="s">
        <v>18</v>
      </c>
      <c r="C42" s="4"/>
      <c r="D42" s="5">
        <v>1</v>
      </c>
      <c r="E42" s="10"/>
      <c r="F42" s="10"/>
      <c r="G42" s="7">
        <v>30000</v>
      </c>
      <c r="H42" s="7">
        <f t="shared" si="0"/>
        <v>30000</v>
      </c>
    </row>
    <row r="43" spans="1:8" ht="15.75">
      <c r="A43" s="2"/>
      <c r="B43" s="4" t="s">
        <v>19</v>
      </c>
      <c r="C43" s="4"/>
      <c r="D43" s="5">
        <v>1</v>
      </c>
      <c r="E43" s="10"/>
      <c r="F43" s="10"/>
      <c r="G43" s="7">
        <v>15000</v>
      </c>
      <c r="H43" s="7">
        <v>15000</v>
      </c>
    </row>
    <row r="44" spans="1:8" ht="15.75">
      <c r="A44" s="22"/>
      <c r="B44" s="27"/>
      <c r="C44" s="27"/>
      <c r="D44" s="28" t="s">
        <v>20</v>
      </c>
      <c r="E44" s="28"/>
      <c r="F44" s="28"/>
      <c r="G44" s="28"/>
      <c r="H44" s="29">
        <f>SUM(H28:H43)</f>
        <v>194151</v>
      </c>
    </row>
    <row r="45" spans="1:8" ht="15.75">
      <c r="A45" s="22"/>
      <c r="B45" s="27"/>
      <c r="C45" s="27"/>
      <c r="D45" s="30" t="s">
        <v>21</v>
      </c>
      <c r="E45" s="30"/>
      <c r="F45" s="30"/>
      <c r="G45" s="30"/>
      <c r="H45" s="29">
        <f>H25+H44</f>
        <v>222991</v>
      </c>
    </row>
  </sheetData>
  <mergeCells count="25">
    <mergeCell ref="A1:H1"/>
    <mergeCell ref="A2:C2"/>
    <mergeCell ref="A26:C26"/>
    <mergeCell ref="E27:F27"/>
    <mergeCell ref="E28:F28"/>
    <mergeCell ref="E25:G25"/>
    <mergeCell ref="B4:C4"/>
    <mergeCell ref="B17:C17"/>
    <mergeCell ref="E29:F29"/>
    <mergeCell ref="E30:F30"/>
    <mergeCell ref="E32:F32"/>
    <mergeCell ref="E33:F33"/>
    <mergeCell ref="E34:F34"/>
    <mergeCell ref="E31:F31"/>
    <mergeCell ref="D44:G44"/>
    <mergeCell ref="D45:G45"/>
    <mergeCell ref="E40:F40"/>
    <mergeCell ref="E41:F41"/>
    <mergeCell ref="E43:F43"/>
    <mergeCell ref="E35:F35"/>
    <mergeCell ref="E37:F37"/>
    <mergeCell ref="E38:F38"/>
    <mergeCell ref="E39:F39"/>
    <mergeCell ref="E42:F42"/>
    <mergeCell ref="E36:F3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2021-02-12T06:54:19Z</dcterms:modified>
</cp:coreProperties>
</file>