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 l="1"/>
  <c r="F4" i="1"/>
  <c r="F5" i="1"/>
  <c r="F6" i="1"/>
  <c r="F7" i="1"/>
  <c r="F8" i="1"/>
  <c r="F24" i="1"/>
  <c r="F21" i="1"/>
  <c r="F20" i="1"/>
  <c r="F23" i="1"/>
  <c r="F18" i="1"/>
  <c r="F17" i="1"/>
  <c r="F16" i="1"/>
  <c r="F15" i="1"/>
  <c r="F13" i="1"/>
  <c r="F14" i="1"/>
  <c r="F12" i="1"/>
  <c r="D10" i="1"/>
  <c r="F3" i="1" l="1"/>
  <c r="F10" i="1"/>
</calcChain>
</file>

<file path=xl/sharedStrings.xml><?xml version="1.0" encoding="utf-8"?>
<sst xmlns="http://schemas.openxmlformats.org/spreadsheetml/2006/main" count="64" uniqueCount="42">
  <si>
    <t>Примечание</t>
  </si>
  <si>
    <t>Количество</t>
  </si>
  <si>
    <t>Цена</t>
  </si>
  <si>
    <t>Стоимость</t>
  </si>
  <si>
    <t>Ед.изм</t>
  </si>
  <si>
    <t>шт</t>
  </si>
  <si>
    <t>м3</t>
  </si>
  <si>
    <t>Элементы озеленения</t>
  </si>
  <si>
    <t>Покрытия</t>
  </si>
  <si>
    <t>Элементы освещения</t>
  </si>
  <si>
    <t>Всего</t>
  </si>
  <si>
    <t>№</t>
  </si>
  <si>
    <t>Наименование</t>
  </si>
  <si>
    <t>Клен "Flamingo"</t>
  </si>
  <si>
    <t xml:space="preserve">Барбарис Тунберга "Aurea" </t>
  </si>
  <si>
    <t>Барбарис Тунберга "Erecta"</t>
  </si>
  <si>
    <t>Чабрец Кустовой</t>
  </si>
  <si>
    <t>Душица Обыкновенная</t>
  </si>
  <si>
    <t>Высота 2,5 - 3,0 м</t>
  </si>
  <si>
    <t>Высота 0,3 - 0,4 м</t>
  </si>
  <si>
    <t>Высота 0,9 - 1,0 м</t>
  </si>
  <si>
    <t>Высота 1,4 - 1,5 м</t>
  </si>
  <si>
    <t>Высота 0,25 - 0,3 м</t>
  </si>
  <si>
    <t>Высота 0,4 - 0,5 м</t>
  </si>
  <si>
    <t>Гравийная отсыпка мелкой фракции, цвет серый</t>
  </si>
  <si>
    <t>Деревянные конструкции</t>
  </si>
  <si>
    <t>Деревянный реечный контейнер р-р 1000х500х500 мм</t>
  </si>
  <si>
    <t>Деревянный реечный контейнер р-р 500х500х500 мм</t>
  </si>
  <si>
    <t>м</t>
  </si>
  <si>
    <t>Деревянный реечный контейнер р-р 1000х1000х500 мм</t>
  </si>
  <si>
    <t>Деревянный реечный контейнер со сплошной крышкой р-р 1000х500х500 мм</t>
  </si>
  <si>
    <t>Деревянная пергола р-р 2500х3000х100 мм</t>
  </si>
  <si>
    <t>Дополнительная деревянная соединяющая для пергол р-р 5000х100х30 мм</t>
  </si>
  <si>
    <t>Монтаж/Демонтаж (+20%)</t>
  </si>
  <si>
    <t>Гирлянда светодиодная для улицы на батарейках, длина 10 м</t>
  </si>
  <si>
    <t>Щелочные батарейки типа AA мощностью 1,5 V</t>
  </si>
  <si>
    <t xml:space="preserve">Рельсовые направляющие и каретки </t>
  </si>
  <si>
    <t>Линейная направляющая (Цилиндрический рельс) D20 мм</t>
  </si>
  <si>
    <t>Линейные подшипники качения (каретки, они же опорные модули) для цилиндрических рельс D20 мм</t>
  </si>
  <si>
    <t>Изготавливаются на заказ</t>
  </si>
  <si>
    <t>Барбарис Тунберга "Bonanza Gold"</t>
  </si>
  <si>
    <t>Доставка материалов (+10%)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</si>
</sst>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b/>
      <sz val="11"/>
      <color rgb="FF3F3F3F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18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/>
    <xf numFmtId="164" fontId="4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5" fillId="2" borderId="3" xfId="1" applyFont="1" applyBorder="1" applyAlignment="1">
      <alignment horizontal="center"/>
    </xf>
    <xf numFmtId="0" fontId="5" fillId="2" borderId="4" xfId="1" applyFont="1" applyBorder="1" applyAlignment="1">
      <alignment horizontal="center"/>
    </xf>
    <xf numFmtId="0" fontId="5" fillId="2" borderId="5" xfId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3" fillId="3" borderId="1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G31" sqref="G31"/>
    </sheetView>
  </sheetViews>
  <sheetFormatPr defaultRowHeight="15" x14ac:dyDescent="0.25"/>
  <cols>
    <col min="1" max="1" width="4.5703125" customWidth="1"/>
    <col min="2" max="2" width="31.42578125" customWidth="1"/>
    <col min="3" max="3" width="11.28515625" customWidth="1"/>
    <col min="4" max="4" width="16.7109375" customWidth="1"/>
    <col min="5" max="5" width="14.7109375" customWidth="1"/>
    <col min="6" max="6" width="16.5703125" customWidth="1"/>
    <col min="7" max="7" width="44.42578125" customWidth="1"/>
  </cols>
  <sheetData>
    <row r="1" spans="1:7" ht="17.25" x14ac:dyDescent="0.3">
      <c r="A1" s="3" t="s">
        <v>11</v>
      </c>
      <c r="B1" s="3" t="s">
        <v>12</v>
      </c>
      <c r="C1" s="3" t="s">
        <v>4</v>
      </c>
      <c r="D1" s="3" t="s">
        <v>1</v>
      </c>
      <c r="E1" s="3" t="s">
        <v>2</v>
      </c>
      <c r="F1" s="3" t="s">
        <v>3</v>
      </c>
      <c r="G1" s="3" t="s">
        <v>0</v>
      </c>
    </row>
    <row r="2" spans="1:7" x14ac:dyDescent="0.25">
      <c r="A2" s="12" t="s">
        <v>7</v>
      </c>
      <c r="B2" s="13"/>
      <c r="C2" s="13"/>
      <c r="D2" s="13"/>
      <c r="E2" s="13"/>
      <c r="F2" s="13"/>
      <c r="G2" s="14"/>
    </row>
    <row r="3" spans="1:7" ht="21.75" customHeight="1" x14ac:dyDescent="0.3">
      <c r="A3" s="3">
        <v>1</v>
      </c>
      <c r="B3" s="8" t="s">
        <v>13</v>
      </c>
      <c r="C3" s="3" t="s">
        <v>5</v>
      </c>
      <c r="D3" s="3">
        <v>1</v>
      </c>
      <c r="E3" s="17">
        <v>16000</v>
      </c>
      <c r="F3" s="4">
        <f t="shared" ref="F3" si="0">E3*D3</f>
        <v>16000</v>
      </c>
      <c r="G3" s="8" t="s">
        <v>18</v>
      </c>
    </row>
    <row r="4" spans="1:7" ht="38.25" customHeight="1" x14ac:dyDescent="0.3">
      <c r="A4" s="3">
        <v>2</v>
      </c>
      <c r="B4" s="9" t="s">
        <v>40</v>
      </c>
      <c r="C4" s="3" t="s">
        <v>5</v>
      </c>
      <c r="D4" s="3">
        <v>2</v>
      </c>
      <c r="E4" s="17">
        <v>10000</v>
      </c>
      <c r="F4" s="4">
        <f>D4*E4</f>
        <v>20000</v>
      </c>
      <c r="G4" s="8" t="s">
        <v>19</v>
      </c>
    </row>
    <row r="5" spans="1:7" ht="34.5" x14ac:dyDescent="0.3">
      <c r="A5" s="3">
        <v>3</v>
      </c>
      <c r="B5" s="9" t="s">
        <v>14</v>
      </c>
      <c r="C5" s="3" t="s">
        <v>5</v>
      </c>
      <c r="D5" s="3">
        <v>3</v>
      </c>
      <c r="E5" s="17">
        <v>10000</v>
      </c>
      <c r="F5" s="4">
        <f>E5*D5</f>
        <v>30000</v>
      </c>
      <c r="G5" s="8" t="s">
        <v>20</v>
      </c>
    </row>
    <row r="6" spans="1:7" ht="39" customHeight="1" x14ac:dyDescent="0.3">
      <c r="A6" s="3">
        <v>4</v>
      </c>
      <c r="B6" s="9" t="s">
        <v>15</v>
      </c>
      <c r="C6" s="3" t="s">
        <v>5</v>
      </c>
      <c r="D6" s="3">
        <v>2</v>
      </c>
      <c r="E6" s="17">
        <v>10900</v>
      </c>
      <c r="F6" s="4">
        <f t="shared" ref="F6:F8" si="1">D6*E6</f>
        <v>21800</v>
      </c>
      <c r="G6" s="8" t="s">
        <v>21</v>
      </c>
    </row>
    <row r="7" spans="1:7" ht="24.75" customHeight="1" x14ac:dyDescent="0.3">
      <c r="A7" s="3">
        <v>5</v>
      </c>
      <c r="B7" s="9" t="s">
        <v>16</v>
      </c>
      <c r="C7" s="3" t="s">
        <v>5</v>
      </c>
      <c r="D7" s="3">
        <v>6</v>
      </c>
      <c r="E7" s="17">
        <v>1000</v>
      </c>
      <c r="F7" s="4">
        <f t="shared" si="1"/>
        <v>6000</v>
      </c>
      <c r="G7" s="8" t="s">
        <v>22</v>
      </c>
    </row>
    <row r="8" spans="1:7" ht="29.25" customHeight="1" x14ac:dyDescent="0.3">
      <c r="A8" s="3">
        <v>6</v>
      </c>
      <c r="B8" s="8" t="s">
        <v>17</v>
      </c>
      <c r="C8" s="3" t="s">
        <v>5</v>
      </c>
      <c r="D8" s="3">
        <v>12</v>
      </c>
      <c r="E8" s="17">
        <v>1000</v>
      </c>
      <c r="F8" s="4">
        <f t="shared" si="1"/>
        <v>12000</v>
      </c>
      <c r="G8" s="8" t="s">
        <v>23</v>
      </c>
    </row>
    <row r="9" spans="1:7" x14ac:dyDescent="0.25">
      <c r="A9" s="12" t="s">
        <v>8</v>
      </c>
      <c r="B9" s="13"/>
      <c r="C9" s="13"/>
      <c r="D9" s="13"/>
      <c r="E9" s="13"/>
      <c r="F9" s="13"/>
      <c r="G9" s="14"/>
    </row>
    <row r="10" spans="1:7" ht="55.5" customHeight="1" x14ac:dyDescent="0.3">
      <c r="A10" s="3">
        <v>7</v>
      </c>
      <c r="B10" s="9" t="s">
        <v>24</v>
      </c>
      <c r="C10" s="3" t="s">
        <v>6</v>
      </c>
      <c r="D10" s="10">
        <f>5*3*0.15</f>
        <v>2.25</v>
      </c>
      <c r="E10" s="4">
        <v>2000</v>
      </c>
      <c r="F10" s="4">
        <f>E10*D10</f>
        <v>4500</v>
      </c>
      <c r="G10" s="8"/>
    </row>
    <row r="11" spans="1:7" ht="18.75" customHeight="1" x14ac:dyDescent="0.25">
      <c r="A11" s="12" t="s">
        <v>25</v>
      </c>
      <c r="B11" s="13"/>
      <c r="C11" s="13"/>
      <c r="D11" s="13"/>
      <c r="E11" s="13"/>
      <c r="F11" s="13"/>
      <c r="G11" s="14"/>
    </row>
    <row r="12" spans="1:7" ht="51.75" x14ac:dyDescent="0.3">
      <c r="A12" s="3">
        <v>8</v>
      </c>
      <c r="B12" s="9" t="s">
        <v>26</v>
      </c>
      <c r="C12" s="3" t="s">
        <v>5</v>
      </c>
      <c r="D12" s="3">
        <v>5</v>
      </c>
      <c r="E12" s="4">
        <v>4800</v>
      </c>
      <c r="F12" s="4">
        <f>D12*E12</f>
        <v>24000</v>
      </c>
      <c r="G12" s="8" t="s">
        <v>39</v>
      </c>
    </row>
    <row r="13" spans="1:7" ht="58.5" customHeight="1" x14ac:dyDescent="0.3">
      <c r="A13" s="3">
        <v>9</v>
      </c>
      <c r="B13" s="9" t="s">
        <v>27</v>
      </c>
      <c r="C13" s="3" t="s">
        <v>5</v>
      </c>
      <c r="D13" s="3">
        <v>8</v>
      </c>
      <c r="E13" s="4">
        <v>4005</v>
      </c>
      <c r="F13" s="4">
        <f t="shared" ref="F13:F14" si="2">D13*E13</f>
        <v>32040</v>
      </c>
      <c r="G13" s="8" t="s">
        <v>39</v>
      </c>
    </row>
    <row r="14" spans="1:7" ht="60" customHeight="1" x14ac:dyDescent="0.3">
      <c r="A14" s="3">
        <v>10</v>
      </c>
      <c r="B14" s="9" t="s">
        <v>29</v>
      </c>
      <c r="C14" s="3" t="s">
        <v>5</v>
      </c>
      <c r="D14" s="3">
        <v>1</v>
      </c>
      <c r="E14" s="4">
        <v>5840</v>
      </c>
      <c r="F14" s="4">
        <f t="shared" si="2"/>
        <v>5840</v>
      </c>
      <c r="G14" s="8" t="s">
        <v>39</v>
      </c>
    </row>
    <row r="15" spans="1:7" ht="69" x14ac:dyDescent="0.3">
      <c r="A15" s="3">
        <v>11</v>
      </c>
      <c r="B15" s="9" t="s">
        <v>30</v>
      </c>
      <c r="C15" s="3" t="s">
        <v>5</v>
      </c>
      <c r="D15" s="3">
        <v>4</v>
      </c>
      <c r="E15" s="4">
        <v>5100</v>
      </c>
      <c r="F15" s="4">
        <f>D15*E15</f>
        <v>20400</v>
      </c>
      <c r="G15" s="8" t="s">
        <v>39</v>
      </c>
    </row>
    <row r="16" spans="1:7" ht="60" customHeight="1" x14ac:dyDescent="0.3">
      <c r="A16" s="3">
        <v>12</v>
      </c>
      <c r="B16" s="9" t="s">
        <v>27</v>
      </c>
      <c r="C16" s="3" t="s">
        <v>5</v>
      </c>
      <c r="D16" s="3">
        <v>2</v>
      </c>
      <c r="E16" s="4">
        <v>4155</v>
      </c>
      <c r="F16" s="4">
        <f t="shared" ref="F16" si="3">D16*E16</f>
        <v>8310</v>
      </c>
      <c r="G16" s="8" t="s">
        <v>39</v>
      </c>
    </row>
    <row r="17" spans="1:7" ht="34.5" x14ac:dyDescent="0.3">
      <c r="A17" s="3">
        <v>13</v>
      </c>
      <c r="B17" s="9" t="s">
        <v>31</v>
      </c>
      <c r="C17" s="3" t="s">
        <v>5</v>
      </c>
      <c r="D17" s="3">
        <v>11</v>
      </c>
      <c r="E17" s="4">
        <v>5000</v>
      </c>
      <c r="F17" s="4">
        <f t="shared" ref="F17" si="4">D17*E17</f>
        <v>55000</v>
      </c>
      <c r="G17" s="8" t="s">
        <v>39</v>
      </c>
    </row>
    <row r="18" spans="1:7" ht="69" x14ac:dyDescent="0.3">
      <c r="A18" s="3">
        <v>14</v>
      </c>
      <c r="B18" s="9" t="s">
        <v>32</v>
      </c>
      <c r="C18" s="3" t="s">
        <v>5</v>
      </c>
      <c r="D18" s="3">
        <v>2</v>
      </c>
      <c r="E18" s="4">
        <v>1000</v>
      </c>
      <c r="F18" s="4">
        <f t="shared" ref="F18" si="5">D18*E18</f>
        <v>2000</v>
      </c>
      <c r="G18" s="8" t="s">
        <v>39</v>
      </c>
    </row>
    <row r="19" spans="1:7" x14ac:dyDescent="0.25">
      <c r="A19" s="12" t="s">
        <v>36</v>
      </c>
      <c r="B19" s="13"/>
      <c r="C19" s="13"/>
      <c r="D19" s="13"/>
      <c r="E19" s="13"/>
      <c r="F19" s="13"/>
      <c r="G19" s="14"/>
    </row>
    <row r="20" spans="1:7" ht="54.75" customHeight="1" x14ac:dyDescent="0.3">
      <c r="A20" s="3">
        <v>15</v>
      </c>
      <c r="B20" s="9" t="s">
        <v>37</v>
      </c>
      <c r="C20" s="3" t="s">
        <v>28</v>
      </c>
      <c r="D20" s="3">
        <v>60</v>
      </c>
      <c r="E20" s="4">
        <v>2990</v>
      </c>
      <c r="F20" s="4">
        <f>D20*E20</f>
        <v>179400</v>
      </c>
      <c r="G20" s="9"/>
    </row>
    <row r="21" spans="1:7" ht="91.5" customHeight="1" x14ac:dyDescent="0.3">
      <c r="A21" s="3">
        <v>16</v>
      </c>
      <c r="B21" s="9" t="s">
        <v>38</v>
      </c>
      <c r="C21" s="3" t="s">
        <v>5</v>
      </c>
      <c r="D21" s="3">
        <v>80</v>
      </c>
      <c r="E21" s="4">
        <v>530</v>
      </c>
      <c r="F21" s="4">
        <f>D21*E21</f>
        <v>42400</v>
      </c>
      <c r="G21" s="9"/>
    </row>
    <row r="22" spans="1:7" x14ac:dyDescent="0.25">
      <c r="A22" s="12" t="s">
        <v>9</v>
      </c>
      <c r="B22" s="13"/>
      <c r="C22" s="13"/>
      <c r="D22" s="13"/>
      <c r="E22" s="13"/>
      <c r="F22" s="13"/>
      <c r="G22" s="14"/>
    </row>
    <row r="23" spans="1:7" ht="51.75" x14ac:dyDescent="0.3">
      <c r="A23" s="3">
        <v>17</v>
      </c>
      <c r="B23" s="9" t="s">
        <v>34</v>
      </c>
      <c r="C23" s="3" t="s">
        <v>5</v>
      </c>
      <c r="D23" s="3">
        <v>2</v>
      </c>
      <c r="E23" s="4">
        <v>3500</v>
      </c>
      <c r="F23" s="4">
        <f>E23*D23</f>
        <v>7000</v>
      </c>
      <c r="G23" s="9"/>
    </row>
    <row r="24" spans="1:7" ht="51.75" x14ac:dyDescent="0.3">
      <c r="A24" s="3">
        <v>18</v>
      </c>
      <c r="B24" s="9" t="s">
        <v>35</v>
      </c>
      <c r="C24" s="3" t="s">
        <v>5</v>
      </c>
      <c r="D24" s="3">
        <v>16</v>
      </c>
      <c r="E24" s="4">
        <v>70</v>
      </c>
      <c r="F24" s="4">
        <f>E24*D24</f>
        <v>1120</v>
      </c>
      <c r="G24" s="9"/>
    </row>
    <row r="25" spans="1:7" ht="17.25" x14ac:dyDescent="0.3">
      <c r="A25" s="16" t="s">
        <v>33</v>
      </c>
      <c r="B25" s="16"/>
      <c r="C25" s="16"/>
      <c r="D25" s="16"/>
      <c r="E25" s="16"/>
      <c r="F25" s="5">
        <f>(F3+F4+F5+F6+F7+F8+F10+F12+F13+F14+F15+F16+F17+F18+F20+F21+F23+F24)*0.2</f>
        <v>97562</v>
      </c>
      <c r="G25" s="6"/>
    </row>
    <row r="26" spans="1:7" ht="17.25" x14ac:dyDescent="0.3">
      <c r="A26" s="16" t="s">
        <v>41</v>
      </c>
      <c r="B26" s="16"/>
      <c r="C26" s="16"/>
      <c r="D26" s="16"/>
      <c r="E26" s="16"/>
      <c r="F26" s="5">
        <f>(F3+F4+F5+F6+F7+F8+F10+F12+F13+F14+F15+F16+F17+F18+F20+F21+F23+F24)*0.1</f>
        <v>48781</v>
      </c>
      <c r="G26" s="6"/>
    </row>
    <row r="27" spans="1:7" ht="17.25" x14ac:dyDescent="0.3">
      <c r="A27" s="15" t="s">
        <v>10</v>
      </c>
      <c r="B27" s="15"/>
      <c r="C27" s="15"/>
      <c r="D27" s="15"/>
      <c r="E27" s="15"/>
      <c r="F27" s="7">
        <f>F3+F4+F5+F6+F7+F8+F10+F12+F13+F14+F15+F16+F17+F18+F20+F21+F23+F24+F25+F26</f>
        <v>634153</v>
      </c>
      <c r="G27" s="6"/>
    </row>
    <row r="29" spans="1:7" x14ac:dyDescent="0.25">
      <c r="E29" s="1"/>
      <c r="F29" s="1"/>
    </row>
    <row r="30" spans="1:7" x14ac:dyDescent="0.25">
      <c r="E30" s="1"/>
      <c r="F30" s="1"/>
    </row>
    <row r="31" spans="1:7" x14ac:dyDescent="0.25">
      <c r="E31" s="1"/>
      <c r="F31" s="1"/>
    </row>
    <row r="32" spans="1:7" x14ac:dyDescent="0.25">
      <c r="A32" s="11"/>
      <c r="B32" s="11"/>
      <c r="C32" s="11"/>
      <c r="D32" s="11"/>
      <c r="E32" s="11"/>
      <c r="F32" s="2"/>
    </row>
    <row r="33" spans="5:6" x14ac:dyDescent="0.25">
      <c r="E33" s="1"/>
      <c r="F33" s="1"/>
    </row>
    <row r="34" spans="5:6" x14ac:dyDescent="0.25">
      <c r="E34" s="1"/>
      <c r="F34" s="1"/>
    </row>
    <row r="35" spans="5:6" x14ac:dyDescent="0.25">
      <c r="E35" s="1"/>
      <c r="F35" s="1"/>
    </row>
    <row r="36" spans="5:6" x14ac:dyDescent="0.25">
      <c r="E36" s="1"/>
      <c r="F36" s="1"/>
    </row>
    <row r="37" spans="5:6" x14ac:dyDescent="0.25">
      <c r="E37" s="1"/>
      <c r="F37" s="1"/>
    </row>
    <row r="38" spans="5:6" x14ac:dyDescent="0.25">
      <c r="E38" s="1"/>
      <c r="F38" s="1"/>
    </row>
    <row r="39" spans="5:6" x14ac:dyDescent="0.25">
      <c r="E39" s="1"/>
      <c r="F39" s="1"/>
    </row>
    <row r="40" spans="5:6" x14ac:dyDescent="0.25">
      <c r="E40" s="1"/>
      <c r="F40" s="1"/>
    </row>
    <row r="41" spans="5:6" x14ac:dyDescent="0.25">
      <c r="E41" s="1"/>
      <c r="F41" s="1"/>
    </row>
    <row r="42" spans="5:6" x14ac:dyDescent="0.25">
      <c r="E42" s="1"/>
      <c r="F42" s="1"/>
    </row>
  </sheetData>
  <mergeCells count="9">
    <mergeCell ref="A32:E32"/>
    <mergeCell ref="A2:G2"/>
    <mergeCell ref="A9:G9"/>
    <mergeCell ref="A11:G11"/>
    <mergeCell ref="A22:G22"/>
    <mergeCell ref="A27:E27"/>
    <mergeCell ref="A25:E25"/>
    <mergeCell ref="A26:E26"/>
    <mergeCell ref="A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2021-02-24T07:43:26Z</dcterms:modified>
</cp:coreProperties>
</file>