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532" windowHeight="89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/>
  <c r="F17" i="1" l="1"/>
  <c r="F16" i="1"/>
  <c r="F14" i="1"/>
  <c r="F13" i="1"/>
  <c r="F26" i="1" s="1"/>
  <c r="F15" i="1"/>
  <c r="F9" i="1" l="1"/>
  <c r="F8" i="1"/>
  <c r="F3" i="1" l="1"/>
  <c r="F18" i="1"/>
  <c r="F4" i="1"/>
  <c r="F5" i="1"/>
  <c r="F6" i="1"/>
  <c r="F7" i="1"/>
  <c r="F10" i="1"/>
  <c r="F12" i="1"/>
  <c r="F20" i="1"/>
  <c r="F22" i="1"/>
</calcChain>
</file>

<file path=xl/sharedStrings.xml><?xml version="1.0" encoding="utf-8"?>
<sst xmlns="http://schemas.openxmlformats.org/spreadsheetml/2006/main" count="56" uniqueCount="42">
  <si>
    <t>Примечание</t>
  </si>
  <si>
    <t>Количество</t>
  </si>
  <si>
    <t>Цена</t>
  </si>
  <si>
    <t>Стоимость</t>
  </si>
  <si>
    <t>Ед.изм</t>
  </si>
  <si>
    <t>шт</t>
  </si>
  <si>
    <t>м3</t>
  </si>
  <si>
    <t>м2</t>
  </si>
  <si>
    <t>Элементы озеленения</t>
  </si>
  <si>
    <t>Покрытия</t>
  </si>
  <si>
    <t>Газон рулонный</t>
  </si>
  <si>
    <t>Конструкции</t>
  </si>
  <si>
    <t>Элементы освещения</t>
  </si>
  <si>
    <t>Всего</t>
  </si>
  <si>
    <t>Монтаж (+20%)</t>
  </si>
  <si>
    <t>№</t>
  </si>
  <si>
    <t>Наименование</t>
  </si>
  <si>
    <t>Барбарис Тунберга "Аtropurpurea "Nana"</t>
  </si>
  <si>
    <t>Барбарис Тунберга "Aurea"</t>
  </si>
  <si>
    <t>Ирга Ламарка</t>
  </si>
  <si>
    <t>Очиток видный пурпурный "Purple emperor"</t>
  </si>
  <si>
    <t>Ива козья "Kilmarnock"</t>
  </si>
  <si>
    <t>Стефанандра надрезаннолистная "Crispa"</t>
  </si>
  <si>
    <t>Отсыпка гранитная мелкой фракции</t>
  </si>
  <si>
    <t>Котовник Фассена</t>
  </si>
  <si>
    <t>Размер 200-225. контейнер С-15</t>
  </si>
  <si>
    <t>Размер 100-120, контенер С-21</t>
  </si>
  <si>
    <t>Вербейник монетчатый  "Aurea"</t>
  </si>
  <si>
    <t>Струнно-капельный водопад</t>
  </si>
  <si>
    <t>ед</t>
  </si>
  <si>
    <t>https://akvasteklo.ru/vodopad_po_strunam</t>
  </si>
  <si>
    <t>Скамья</t>
  </si>
  <si>
    <t>https://nn.satom.ru/p/216798052-skameyki-parkovye/</t>
  </si>
  <si>
    <t>Интерактивный проектор «Море»</t>
  </si>
  <si>
    <t>https://igra.snabbelzdrav.by/p51538169-interaktivnyj-proektor-more.html</t>
  </si>
  <si>
    <t>Геотекстиль</t>
  </si>
  <si>
    <t>Щебень гранитный фр. 20-40</t>
  </si>
  <si>
    <t>Щебень гранитный фр. 5-20</t>
  </si>
  <si>
    <t>Грунт</t>
  </si>
  <si>
    <t>Размер 30-40, контейнер С-12</t>
  </si>
  <si>
    <t>Песок</t>
  </si>
  <si>
    <t>Демонтаж (+20%)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</si>
</sst>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2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164" fontId="0" fillId="0" borderId="1" xfId="0" applyNumberFormat="1" applyFill="1" applyBorder="1"/>
    <xf numFmtId="0" fontId="0" fillId="0" borderId="1" xfId="0" applyFill="1" applyBorder="1"/>
    <xf numFmtId="164" fontId="3" fillId="0" borderId="1" xfId="0" applyNumberFormat="1" applyFont="1" applyFill="1" applyBorder="1"/>
    <xf numFmtId="0" fontId="3" fillId="0" borderId="0" xfId="0" applyFont="1" applyAlignment="1">
      <alignment horizontal="right"/>
    </xf>
    <xf numFmtId="0" fontId="1" fillId="3" borderId="1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3" borderId="3" xfId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vasteklo.ru/vodopad_po_strun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1" workbookViewId="0">
      <selection activeCell="G30" sqref="G30"/>
    </sheetView>
  </sheetViews>
  <sheetFormatPr defaultRowHeight="14.4" x14ac:dyDescent="0.3"/>
  <cols>
    <col min="1" max="1" width="4.5546875" customWidth="1"/>
    <col min="2" max="2" width="31.44140625" customWidth="1"/>
    <col min="3" max="3" width="7.44140625" customWidth="1"/>
    <col min="4" max="4" width="11.6640625" customWidth="1"/>
    <col min="5" max="5" width="11.33203125" bestFit="1" customWidth="1"/>
    <col min="6" max="6" width="12" customWidth="1"/>
    <col min="7" max="7" width="35.44140625" customWidth="1"/>
  </cols>
  <sheetData>
    <row r="1" spans="1:7" x14ac:dyDescent="0.3">
      <c r="A1" s="3" t="s">
        <v>15</v>
      </c>
      <c r="B1" s="3" t="s">
        <v>16</v>
      </c>
      <c r="C1" s="3" t="s">
        <v>4</v>
      </c>
      <c r="D1" s="3" t="s">
        <v>1</v>
      </c>
      <c r="E1" s="3" t="s">
        <v>2</v>
      </c>
      <c r="F1" s="3" t="s">
        <v>3</v>
      </c>
      <c r="G1" s="3" t="s">
        <v>0</v>
      </c>
    </row>
    <row r="2" spans="1:7" s="9" customFormat="1" x14ac:dyDescent="0.3">
      <c r="A2" s="15" t="s">
        <v>8</v>
      </c>
      <c r="B2" s="15"/>
      <c r="C2" s="15"/>
      <c r="D2" s="15"/>
      <c r="E2" s="15"/>
      <c r="F2" s="15"/>
      <c r="G2" s="15"/>
    </row>
    <row r="3" spans="1:7" s="7" customFormat="1" ht="28.8" customHeight="1" x14ac:dyDescent="0.3">
      <c r="A3" s="5">
        <v>1</v>
      </c>
      <c r="B3" s="4" t="s">
        <v>17</v>
      </c>
      <c r="C3" s="5" t="s">
        <v>5</v>
      </c>
      <c r="D3" s="5">
        <v>5</v>
      </c>
      <c r="E3" s="6">
        <v>640</v>
      </c>
      <c r="F3" s="6">
        <f t="shared" ref="F3:F10" si="0">E3*D3</f>
        <v>3200</v>
      </c>
      <c r="G3" s="5"/>
    </row>
    <row r="4" spans="1:7" s="7" customFormat="1" ht="26.25" customHeight="1" x14ac:dyDescent="0.3">
      <c r="A4" s="5">
        <v>2</v>
      </c>
      <c r="B4" s="4" t="s">
        <v>18</v>
      </c>
      <c r="C4" s="5" t="s">
        <v>5</v>
      </c>
      <c r="D4" s="5">
        <v>3</v>
      </c>
      <c r="E4" s="6">
        <v>560</v>
      </c>
      <c r="F4" s="6">
        <f t="shared" si="0"/>
        <v>1680</v>
      </c>
      <c r="G4" s="5"/>
    </row>
    <row r="5" spans="1:7" s="7" customFormat="1" x14ac:dyDescent="0.3">
      <c r="A5" s="5">
        <v>3</v>
      </c>
      <c r="B5" s="4" t="s">
        <v>19</v>
      </c>
      <c r="C5" s="5" t="s">
        <v>5</v>
      </c>
      <c r="D5" s="5">
        <v>1</v>
      </c>
      <c r="E5" s="6">
        <v>12160</v>
      </c>
      <c r="F5" s="6">
        <f t="shared" si="0"/>
        <v>12160</v>
      </c>
      <c r="G5" s="5" t="s">
        <v>25</v>
      </c>
    </row>
    <row r="6" spans="1:7" s="7" customFormat="1" ht="43.8" customHeight="1" x14ac:dyDescent="0.3">
      <c r="A6" s="5">
        <v>4</v>
      </c>
      <c r="B6" s="4" t="s">
        <v>20</v>
      </c>
      <c r="C6" s="5" t="s">
        <v>5</v>
      </c>
      <c r="D6" s="5">
        <v>3</v>
      </c>
      <c r="E6" s="6">
        <v>400</v>
      </c>
      <c r="F6" s="6">
        <f t="shared" si="0"/>
        <v>1200</v>
      </c>
      <c r="G6" s="5"/>
    </row>
    <row r="7" spans="1:7" s="7" customFormat="1" ht="24.75" customHeight="1" x14ac:dyDescent="0.3">
      <c r="A7" s="5">
        <v>5</v>
      </c>
      <c r="B7" s="4" t="s">
        <v>21</v>
      </c>
      <c r="C7" s="5" t="s">
        <v>5</v>
      </c>
      <c r="D7" s="5">
        <v>1</v>
      </c>
      <c r="E7" s="6">
        <v>5520</v>
      </c>
      <c r="F7" s="6">
        <f t="shared" si="0"/>
        <v>5520</v>
      </c>
      <c r="G7" s="5" t="s">
        <v>26</v>
      </c>
    </row>
    <row r="8" spans="1:7" s="7" customFormat="1" ht="24.75" customHeight="1" x14ac:dyDescent="0.3">
      <c r="A8" s="5">
        <v>6</v>
      </c>
      <c r="B8" s="4" t="s">
        <v>24</v>
      </c>
      <c r="C8" s="5" t="s">
        <v>5</v>
      </c>
      <c r="D8" s="5">
        <v>2</v>
      </c>
      <c r="E8" s="6">
        <v>400</v>
      </c>
      <c r="F8" s="6">
        <f t="shared" si="0"/>
        <v>800</v>
      </c>
      <c r="G8" s="5"/>
    </row>
    <row r="9" spans="1:7" s="7" customFormat="1" ht="24.75" customHeight="1" x14ac:dyDescent="0.3">
      <c r="A9" s="5">
        <v>7</v>
      </c>
      <c r="B9" s="4" t="s">
        <v>27</v>
      </c>
      <c r="C9" s="5" t="s">
        <v>5</v>
      </c>
      <c r="D9" s="5">
        <v>10</v>
      </c>
      <c r="E9" s="6">
        <v>200</v>
      </c>
      <c r="F9" s="6">
        <f t="shared" si="0"/>
        <v>2000</v>
      </c>
      <c r="G9" s="5"/>
    </row>
    <row r="10" spans="1:7" s="7" customFormat="1" ht="48.75" customHeight="1" x14ac:dyDescent="0.3">
      <c r="A10" s="5">
        <v>8</v>
      </c>
      <c r="B10" s="4" t="s">
        <v>22</v>
      </c>
      <c r="C10" s="5" t="s">
        <v>5</v>
      </c>
      <c r="D10" s="5">
        <v>5</v>
      </c>
      <c r="E10" s="6">
        <v>1840</v>
      </c>
      <c r="F10" s="6">
        <f t="shared" si="0"/>
        <v>9200</v>
      </c>
      <c r="G10" s="4" t="s">
        <v>39</v>
      </c>
    </row>
    <row r="11" spans="1:7" x14ac:dyDescent="0.3">
      <c r="A11" s="15" t="s">
        <v>9</v>
      </c>
      <c r="B11" s="15"/>
      <c r="C11" s="15"/>
      <c r="D11" s="15"/>
      <c r="E11" s="15"/>
      <c r="F11" s="15"/>
      <c r="G11" s="15"/>
    </row>
    <row r="12" spans="1:7" s="7" customFormat="1" ht="33.75" customHeight="1" x14ac:dyDescent="0.3">
      <c r="A12" s="5">
        <v>9</v>
      </c>
      <c r="B12" s="4" t="s">
        <v>23</v>
      </c>
      <c r="C12" s="5" t="s">
        <v>6</v>
      </c>
      <c r="D12" s="5">
        <v>2.83</v>
      </c>
      <c r="E12" s="6">
        <v>1200</v>
      </c>
      <c r="F12" s="6">
        <f t="shared" ref="F12:F18" si="1">E12*D12</f>
        <v>3396</v>
      </c>
      <c r="G12" s="5"/>
    </row>
    <row r="13" spans="1:7" s="7" customFormat="1" ht="33.75" customHeight="1" x14ac:dyDescent="0.3">
      <c r="A13" s="5">
        <v>10</v>
      </c>
      <c r="B13" s="4" t="s">
        <v>36</v>
      </c>
      <c r="C13" s="5" t="s">
        <v>6</v>
      </c>
      <c r="D13" s="5">
        <v>15</v>
      </c>
      <c r="E13" s="6">
        <v>1700</v>
      </c>
      <c r="F13" s="6">
        <f t="shared" si="1"/>
        <v>25500</v>
      </c>
      <c r="G13" s="5"/>
    </row>
    <row r="14" spans="1:7" s="7" customFormat="1" ht="33.75" customHeight="1" x14ac:dyDescent="0.3">
      <c r="A14" s="5">
        <v>11</v>
      </c>
      <c r="B14" s="4" t="s">
        <v>37</v>
      </c>
      <c r="C14" s="5" t="s">
        <v>6</v>
      </c>
      <c r="D14" s="5">
        <v>15</v>
      </c>
      <c r="E14" s="6">
        <v>1900</v>
      </c>
      <c r="F14" s="6">
        <f t="shared" si="1"/>
        <v>28500</v>
      </c>
      <c r="G14" s="5"/>
    </row>
    <row r="15" spans="1:7" s="10" customFormat="1" ht="33.75" customHeight="1" x14ac:dyDescent="0.3">
      <c r="A15" s="5">
        <v>12</v>
      </c>
      <c r="B15" s="4" t="s">
        <v>35</v>
      </c>
      <c r="C15" s="5" t="s">
        <v>7</v>
      </c>
      <c r="D15" s="5">
        <v>15</v>
      </c>
      <c r="E15" s="6">
        <v>40</v>
      </c>
      <c r="F15" s="6">
        <f t="shared" si="1"/>
        <v>600</v>
      </c>
      <c r="G15" s="5"/>
    </row>
    <row r="16" spans="1:7" s="10" customFormat="1" ht="33.75" customHeight="1" x14ac:dyDescent="0.3">
      <c r="A16" s="5">
        <v>13</v>
      </c>
      <c r="B16" s="4" t="s">
        <v>38</v>
      </c>
      <c r="C16" s="5" t="s">
        <v>7</v>
      </c>
      <c r="D16" s="5">
        <v>3.19</v>
      </c>
      <c r="E16" s="6">
        <v>1400</v>
      </c>
      <c r="F16" s="6">
        <f t="shared" si="1"/>
        <v>4466</v>
      </c>
      <c r="G16" s="5"/>
    </row>
    <row r="17" spans="1:7" s="10" customFormat="1" ht="33.75" customHeight="1" x14ac:dyDescent="0.3">
      <c r="A17" s="5">
        <v>14</v>
      </c>
      <c r="B17" s="4" t="s">
        <v>40</v>
      </c>
      <c r="C17" s="5" t="s">
        <v>6</v>
      </c>
      <c r="D17" s="5">
        <v>75</v>
      </c>
      <c r="E17" s="6">
        <v>150</v>
      </c>
      <c r="F17" s="6">
        <f t="shared" si="1"/>
        <v>11250</v>
      </c>
      <c r="G17" s="5"/>
    </row>
    <row r="18" spans="1:7" s="10" customFormat="1" ht="29.4" customHeight="1" x14ac:dyDescent="0.3">
      <c r="A18" s="5">
        <v>15</v>
      </c>
      <c r="B18" s="4" t="s">
        <v>10</v>
      </c>
      <c r="C18" s="5" t="s">
        <v>7</v>
      </c>
      <c r="D18" s="5">
        <v>3.19</v>
      </c>
      <c r="E18" s="6">
        <v>600</v>
      </c>
      <c r="F18" s="6">
        <f t="shared" si="1"/>
        <v>1914</v>
      </c>
      <c r="G18" s="5"/>
    </row>
    <row r="19" spans="1:7" ht="12.6" customHeight="1" x14ac:dyDescent="0.3">
      <c r="A19" s="15" t="s">
        <v>11</v>
      </c>
      <c r="B19" s="15"/>
      <c r="C19" s="15"/>
      <c r="D19" s="15"/>
      <c r="E19" s="15"/>
      <c r="F19" s="15"/>
      <c r="G19" s="15"/>
    </row>
    <row r="20" spans="1:7" s="10" customFormat="1" ht="28.8" x14ac:dyDescent="0.3">
      <c r="A20" s="5">
        <v>16</v>
      </c>
      <c r="B20" s="5" t="s">
        <v>31</v>
      </c>
      <c r="C20" s="5" t="s">
        <v>29</v>
      </c>
      <c r="D20" s="5">
        <v>1</v>
      </c>
      <c r="E20" s="6">
        <v>5830</v>
      </c>
      <c r="F20" s="6">
        <f>E20*D20</f>
        <v>5830</v>
      </c>
      <c r="G20" s="4" t="s">
        <v>32</v>
      </c>
    </row>
    <row r="21" spans="1:7" s="10" customFormat="1" ht="32.25" customHeight="1" x14ac:dyDescent="0.3">
      <c r="A21" s="5">
        <v>17</v>
      </c>
      <c r="B21" s="4" t="s">
        <v>33</v>
      </c>
      <c r="C21" s="5" t="s">
        <v>29</v>
      </c>
      <c r="D21" s="5">
        <v>1</v>
      </c>
      <c r="E21" s="6">
        <v>675</v>
      </c>
      <c r="F21" s="6">
        <v>675</v>
      </c>
      <c r="G21" s="4" t="s">
        <v>34</v>
      </c>
    </row>
    <row r="22" spans="1:7" s="7" customFormat="1" ht="34.5" customHeight="1" x14ac:dyDescent="0.3">
      <c r="A22" s="5">
        <v>18</v>
      </c>
      <c r="B22" s="5" t="s">
        <v>28</v>
      </c>
      <c r="C22" s="5" t="s">
        <v>29</v>
      </c>
      <c r="D22" s="5">
        <v>1</v>
      </c>
      <c r="E22" s="6">
        <v>200000</v>
      </c>
      <c r="F22" s="6">
        <f>E22*D22</f>
        <v>200000</v>
      </c>
      <c r="G22" s="8" t="s">
        <v>30</v>
      </c>
    </row>
    <row r="23" spans="1:7" x14ac:dyDescent="0.3">
      <c r="A23" s="16" t="s">
        <v>12</v>
      </c>
      <c r="B23" s="17"/>
      <c r="C23" s="17"/>
      <c r="D23" s="17"/>
      <c r="E23" s="17"/>
      <c r="F23" s="17"/>
      <c r="G23" s="18"/>
    </row>
    <row r="24" spans="1:7" s="9" customFormat="1" x14ac:dyDescent="0.3">
      <c r="A24" s="20" t="s">
        <v>14</v>
      </c>
      <c r="B24" s="20"/>
      <c r="C24" s="20"/>
      <c r="D24" s="20"/>
      <c r="E24" s="20"/>
      <c r="F24" s="11">
        <f>(SUM(F3:F10,F12:F18,F20:F22))*20%</f>
        <v>63578.200000000004</v>
      </c>
      <c r="G24" s="12"/>
    </row>
    <row r="25" spans="1:7" s="9" customFormat="1" x14ac:dyDescent="0.3">
      <c r="A25" s="20" t="s">
        <v>41</v>
      </c>
      <c r="B25" s="20"/>
      <c r="C25" s="20"/>
      <c r="D25" s="20"/>
      <c r="E25" s="20"/>
      <c r="F25" s="11">
        <f>(SUM(F3:F10,F12:F18,F20:F22))*20%</f>
        <v>63578.200000000004</v>
      </c>
      <c r="G25" s="12"/>
    </row>
    <row r="26" spans="1:7" s="9" customFormat="1" x14ac:dyDescent="0.3">
      <c r="A26" s="19" t="s">
        <v>13</v>
      </c>
      <c r="B26" s="19"/>
      <c r="C26" s="19"/>
      <c r="D26" s="19"/>
      <c r="E26" s="19"/>
      <c r="F26" s="13">
        <f>SUM(F3:F10,F12:F18,F20:F22,F24)</f>
        <v>381469.2</v>
      </c>
      <c r="G26" s="12"/>
    </row>
    <row r="28" spans="1:7" x14ac:dyDescent="0.3">
      <c r="E28" s="1"/>
      <c r="F28" s="1"/>
    </row>
    <row r="29" spans="1:7" x14ac:dyDescent="0.3">
      <c r="E29" s="1"/>
      <c r="F29" s="1"/>
    </row>
    <row r="30" spans="1:7" x14ac:dyDescent="0.3">
      <c r="E30" s="1"/>
      <c r="F30" s="1"/>
    </row>
    <row r="31" spans="1:7" x14ac:dyDescent="0.3">
      <c r="A31" s="14"/>
      <c r="B31" s="14"/>
      <c r="C31" s="14"/>
      <c r="D31" s="14"/>
      <c r="E31" s="14"/>
      <c r="F31" s="2"/>
    </row>
    <row r="32" spans="1:7" x14ac:dyDescent="0.3">
      <c r="E32" s="1"/>
      <c r="F32" s="1"/>
    </row>
    <row r="33" spans="5:6" x14ac:dyDescent="0.3">
      <c r="E33" s="1"/>
      <c r="F33" s="1"/>
    </row>
    <row r="34" spans="5:6" x14ac:dyDescent="0.3">
      <c r="E34" s="1"/>
      <c r="F34" s="1"/>
    </row>
    <row r="35" spans="5:6" x14ac:dyDescent="0.3">
      <c r="E35" s="1"/>
      <c r="F35" s="1"/>
    </row>
    <row r="36" spans="5:6" x14ac:dyDescent="0.3">
      <c r="E36" s="1"/>
      <c r="F36" s="1"/>
    </row>
    <row r="37" spans="5:6" x14ac:dyDescent="0.3">
      <c r="E37" s="1"/>
      <c r="F37" s="1"/>
    </row>
    <row r="38" spans="5:6" x14ac:dyDescent="0.3">
      <c r="E38" s="1"/>
      <c r="F38" s="1"/>
    </row>
    <row r="39" spans="5:6" x14ac:dyDescent="0.3">
      <c r="E39" s="1"/>
      <c r="F39" s="1"/>
    </row>
    <row r="40" spans="5:6" x14ac:dyDescent="0.3">
      <c r="E40" s="1"/>
      <c r="F40" s="1"/>
    </row>
    <row r="41" spans="5:6" x14ac:dyDescent="0.3">
      <c r="E41" s="1"/>
      <c r="F41" s="1"/>
    </row>
  </sheetData>
  <mergeCells count="8">
    <mergeCell ref="A31:E31"/>
    <mergeCell ref="A2:G2"/>
    <mergeCell ref="A11:G11"/>
    <mergeCell ref="A19:G19"/>
    <mergeCell ref="A23:G23"/>
    <mergeCell ref="A26:E26"/>
    <mergeCell ref="A24:E24"/>
    <mergeCell ref="A25:E25"/>
  </mergeCells>
  <hyperlinks>
    <hyperlink ref="G22" r:id="rId1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2021-02-24T09:05:54Z</dcterms:modified>
</cp:coreProperties>
</file>