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22"/>
  <workbookPr defaultThemeVersion="166925"/>
  <xr:revisionPtr revIDLastSave="0" documentId="8_{3F1F6D51-6507-4A39-91F7-69AA934893D4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18" i="1"/>
  <c r="F11" i="1"/>
  <c r="F8" i="1"/>
  <c r="F15" i="1"/>
  <c r="F16" i="1"/>
  <c r="F9" i="1"/>
  <c r="F13" i="1"/>
  <c r="F4" i="1"/>
  <c r="F2" i="1"/>
  <c r="F3" i="1"/>
  <c r="F5" i="1"/>
</calcChain>
</file>

<file path=xl/sharedStrings.xml><?xml version="1.0" encoding="utf-8"?>
<sst xmlns="http://schemas.openxmlformats.org/spreadsheetml/2006/main" count="53" uniqueCount="37">
  <si>
    <t xml:space="preserve">модель </t>
  </si>
  <si>
    <t xml:space="preserve">наименование </t>
  </si>
  <si>
    <t>ед. изм.</t>
  </si>
  <si>
    <t>кол-во</t>
  </si>
  <si>
    <t>цена руб.</t>
  </si>
  <si>
    <t>стоимость руб.</t>
  </si>
  <si>
    <t>примечание</t>
  </si>
  <si>
    <t>Растения</t>
  </si>
  <si>
    <t>Туя западная Даника С6 45-50</t>
  </si>
  <si>
    <t>шт</t>
  </si>
  <si>
    <t>цинния карликовая БЕЛАЯ кассета(6шт.)</t>
  </si>
  <si>
    <t>Плющ обыкновенный (сорт 'Glacier') Р9</t>
  </si>
  <si>
    <t>итого</t>
  </si>
  <si>
    <t>Строительные материалы</t>
  </si>
  <si>
    <t>скамейка</t>
  </si>
  <si>
    <t>Брусок сухой профилированный хвоя сорт АВ 40х40х3000мм</t>
  </si>
  <si>
    <t>для строительства перголы</t>
  </si>
  <si>
    <t>Погонаж круглый КП-10 d=10мм,сращенный бессучковый L=2,1-2,2м</t>
  </si>
  <si>
    <t>бетонная плитка</t>
  </si>
  <si>
    <t>установка дорожки</t>
  </si>
  <si>
    <t>Отсыпка щебень в мешках ф5-20 (30кг)</t>
  </si>
  <si>
    <t>краска МА-15 0,8кг</t>
  </si>
  <si>
    <t>покраска пергол</t>
  </si>
  <si>
    <t>сетка шпалерная пластиковая 1,7*5м</t>
  </si>
  <si>
    <t>для вертикального озеленения</t>
  </si>
  <si>
    <t>габион клумба 1х0,7х0,4 м</t>
  </si>
  <si>
    <t>лента бордюрная 0,1*9м</t>
  </si>
  <si>
    <t>рулонный газон (площадь рулона 0,8 м2 )</t>
  </si>
  <si>
    <t>Грунт плодородный чернозем</t>
  </si>
  <si>
    <t>м3</t>
  </si>
  <si>
    <t xml:space="preserve">Светильник светодиодный Geniled ЛПО 1200х180 40W </t>
  </si>
  <si>
    <t>на перголы</t>
  </si>
  <si>
    <t>итого за весь участок</t>
  </si>
  <si>
    <t xml:space="preserve">работы </t>
  </si>
  <si>
    <t>Стоимость монтажа и демонтажа (ориентировочно 20% от общей стоимости материалов)</t>
  </si>
  <si>
    <t>посадка растений (20%от стоимости растений)</t>
  </si>
  <si>
    <t xml:space="preserve">доставка материала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</si>
</sst>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rgb="FF44444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0" fillId="0" borderId="0" xfId="0" applyNumberFormat="1" applyBorder="1"/>
    <xf numFmtId="3" fontId="0" fillId="0" borderId="2" xfId="0" applyNumberFormat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E65621-224C-42E7-AE18-862D501B1BF7}" name="Таблица1" displayName="Таблица1" ref="A1:G23" totalsRowShown="0">
  <autoFilter ref="A1:G23" xr:uid="{D7970ADB-179E-4E25-8E44-45F6E758DC51}"/>
  <tableColumns count="7">
    <tableColumn id="1" xr3:uid="{4907C1CB-7F53-4B5A-963B-0B5E28D2DFF3}" name="модель "/>
    <tableColumn id="2" xr3:uid="{BE7628A0-5C2A-462B-A8FE-34E8230D27CF}" name="наименование "/>
    <tableColumn id="3" xr3:uid="{F9F60143-FC20-425C-9536-9ADEE6214A51}" name="ед. изм."/>
    <tableColumn id="4" xr3:uid="{5F0750FE-5167-4018-A184-6986571D41A9}" name="кол-во"/>
    <tableColumn id="5" xr3:uid="{8AC4BE53-3D80-443C-AF8C-BA9DACF21D29}" name="цена руб."/>
    <tableColumn id="6" xr3:uid="{5DCB4867-F588-41CB-B7A1-8C543605D64D}" name="стоимость руб."/>
    <tableColumn id="7" xr3:uid="{3FC1D65F-5BA0-4620-9CCE-B868952CB816}" name="примечани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11" workbookViewId="0">
      <selection activeCell="A22" sqref="A22:G22"/>
    </sheetView>
  </sheetViews>
  <sheetFormatPr defaultRowHeight="15"/>
  <cols>
    <col min="1" max="1" width="19.28515625" customWidth="1"/>
    <col min="2" max="2" width="32.5703125" customWidth="1"/>
    <col min="5" max="5" width="19.28515625" customWidth="1"/>
    <col min="6" max="6" width="16.140625" customWidth="1"/>
    <col min="7" max="7" width="28.2851562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>
      <c r="A2" s="5" t="s">
        <v>7</v>
      </c>
      <c r="B2" s="5" t="s">
        <v>8</v>
      </c>
      <c r="C2" s="5" t="s">
        <v>9</v>
      </c>
      <c r="D2" s="5">
        <v>8</v>
      </c>
      <c r="E2" s="5">
        <v>2500</v>
      </c>
      <c r="F2" s="5">
        <f>E2*D2</f>
        <v>20000</v>
      </c>
    </row>
    <row r="3" spans="1:8" ht="31.5" customHeight="1">
      <c r="A3" s="5"/>
      <c r="B3" s="5" t="s">
        <v>10</v>
      </c>
      <c r="C3" s="5" t="s">
        <v>9</v>
      </c>
      <c r="D3" s="5">
        <v>10</v>
      </c>
      <c r="E3" s="5">
        <v>390</v>
      </c>
      <c r="F3" s="5">
        <f>E3*D3</f>
        <v>3900</v>
      </c>
    </row>
    <row r="4" spans="1:8" ht="29.25" customHeight="1">
      <c r="A4" s="5"/>
      <c r="B4" s="5" t="s">
        <v>11</v>
      </c>
      <c r="C4" s="5" t="s">
        <v>9</v>
      </c>
      <c r="D4" s="5">
        <v>5</v>
      </c>
      <c r="E4" s="5">
        <v>300</v>
      </c>
      <c r="F4" s="5">
        <f>E4*D4</f>
        <v>1500</v>
      </c>
    </row>
    <row r="5" spans="1:8">
      <c r="A5" s="6"/>
      <c r="B5" s="6"/>
      <c r="C5" s="6"/>
      <c r="D5" s="6"/>
      <c r="E5" s="6" t="s">
        <v>12</v>
      </c>
      <c r="F5" s="4">
        <f>SUBTOTAL(109,F2:F4)</f>
        <v>25400</v>
      </c>
      <c r="G5" s="6"/>
      <c r="H5" s="3"/>
    </row>
    <row r="6" spans="1:8" ht="33.75" customHeight="1">
      <c r="A6" s="7" t="s">
        <v>13</v>
      </c>
      <c r="B6" s="5" t="s">
        <v>14</v>
      </c>
      <c r="C6" s="5" t="s">
        <v>9</v>
      </c>
      <c r="D6" s="5">
        <v>1</v>
      </c>
      <c r="E6" s="5">
        <v>3200</v>
      </c>
      <c r="F6" s="5">
        <v>3200</v>
      </c>
      <c r="G6" s="5"/>
    </row>
    <row r="7" spans="1:8">
      <c r="A7" s="5"/>
      <c r="B7" s="5" t="s">
        <v>15</v>
      </c>
      <c r="C7" s="5" t="s">
        <v>9</v>
      </c>
      <c r="D7" s="5">
        <v>4</v>
      </c>
      <c r="E7" s="5">
        <v>150</v>
      </c>
      <c r="F7" s="5">
        <v>600</v>
      </c>
      <c r="G7" s="5" t="s">
        <v>16</v>
      </c>
    </row>
    <row r="8" spans="1:8" ht="19.5" customHeight="1">
      <c r="A8" s="5"/>
      <c r="B8" s="5" t="s">
        <v>17</v>
      </c>
      <c r="C8" s="5" t="s">
        <v>9</v>
      </c>
      <c r="D8" s="5">
        <v>8</v>
      </c>
      <c r="E8" s="5">
        <v>100</v>
      </c>
      <c r="F8" s="5">
        <f>E8*D8</f>
        <v>800</v>
      </c>
      <c r="G8" s="8" t="s">
        <v>16</v>
      </c>
    </row>
    <row r="9" spans="1:8">
      <c r="A9" s="5"/>
      <c r="B9" s="5" t="s">
        <v>18</v>
      </c>
      <c r="C9" s="5" t="s">
        <v>9</v>
      </c>
      <c r="D9" s="5">
        <v>15</v>
      </c>
      <c r="E9" s="5">
        <v>750</v>
      </c>
      <c r="F9" s="5">
        <f>D9*E9</f>
        <v>11250</v>
      </c>
      <c r="G9" s="5" t="s">
        <v>19</v>
      </c>
    </row>
    <row r="10" spans="1:8" ht="25.5">
      <c r="A10" s="5"/>
      <c r="B10" s="9" t="s">
        <v>20</v>
      </c>
      <c r="C10" s="5" t="s">
        <v>9</v>
      </c>
      <c r="D10" s="5">
        <v>5</v>
      </c>
      <c r="E10" s="5">
        <v>135</v>
      </c>
      <c r="F10" s="5">
        <v>675</v>
      </c>
      <c r="G10" s="5"/>
    </row>
    <row r="11" spans="1:8">
      <c r="A11" s="5"/>
      <c r="B11" s="1" t="s">
        <v>21</v>
      </c>
      <c r="C11" s="5" t="s">
        <v>9</v>
      </c>
      <c r="D11" s="5">
        <v>5</v>
      </c>
      <c r="E11" s="5">
        <v>120</v>
      </c>
      <c r="F11" s="5">
        <f>E11*D11</f>
        <v>600</v>
      </c>
      <c r="G11" s="5" t="s">
        <v>22</v>
      </c>
    </row>
    <row r="12" spans="1:8">
      <c r="A12" s="5"/>
      <c r="B12" s="5" t="s">
        <v>23</v>
      </c>
      <c r="C12" s="5" t="s">
        <v>9</v>
      </c>
      <c r="D12" s="5">
        <v>1</v>
      </c>
      <c r="E12" s="5">
        <v>149</v>
      </c>
      <c r="F12" s="5">
        <v>149</v>
      </c>
      <c r="G12" s="5" t="s">
        <v>24</v>
      </c>
    </row>
    <row r="13" spans="1:8">
      <c r="A13" s="5"/>
      <c r="B13" s="5" t="s">
        <v>25</v>
      </c>
      <c r="C13" s="5" t="s">
        <v>9</v>
      </c>
      <c r="D13" s="5">
        <v>4</v>
      </c>
      <c r="E13" s="10">
        <v>4850</v>
      </c>
      <c r="F13" s="5">
        <f>E13*D13</f>
        <v>19400</v>
      </c>
      <c r="G13" s="5"/>
    </row>
    <row r="14" spans="1:8">
      <c r="A14" s="5"/>
      <c r="B14" s="5" t="s">
        <v>26</v>
      </c>
      <c r="C14" s="5" t="s">
        <v>9</v>
      </c>
      <c r="D14" s="5">
        <v>2</v>
      </c>
      <c r="E14" s="5">
        <v>199</v>
      </c>
      <c r="F14" s="5">
        <v>398</v>
      </c>
      <c r="G14" s="5"/>
    </row>
    <row r="15" spans="1:8">
      <c r="A15" s="5"/>
      <c r="B15" s="5" t="s">
        <v>27</v>
      </c>
      <c r="C15" s="5" t="s">
        <v>9</v>
      </c>
      <c r="D15" s="5">
        <v>19</v>
      </c>
      <c r="E15" s="5">
        <v>150</v>
      </c>
      <c r="F15" s="5">
        <f>E15*D15</f>
        <v>2850</v>
      </c>
      <c r="G15" s="5"/>
    </row>
    <row r="16" spans="1:8">
      <c r="A16" s="5"/>
      <c r="B16" s="5" t="s">
        <v>28</v>
      </c>
      <c r="C16" s="5" t="s">
        <v>29</v>
      </c>
      <c r="D16" s="5">
        <v>10</v>
      </c>
      <c r="E16" s="5">
        <v>380</v>
      </c>
      <c r="F16" s="5">
        <f>D16*E16</f>
        <v>3800</v>
      </c>
      <c r="G16" s="5"/>
    </row>
    <row r="17" spans="1:7">
      <c r="A17" s="5"/>
      <c r="B17" s="5" t="s">
        <v>30</v>
      </c>
      <c r="C17" s="5" t="s">
        <v>9</v>
      </c>
      <c r="D17" s="5">
        <v>4</v>
      </c>
      <c r="E17" s="10">
        <v>2287</v>
      </c>
      <c r="F17" s="5">
        <v>9148</v>
      </c>
      <c r="G17" s="5" t="s">
        <v>31</v>
      </c>
    </row>
    <row r="18" spans="1:7" ht="20.25" customHeight="1">
      <c r="A18" s="6"/>
      <c r="B18" s="6"/>
      <c r="C18" s="6"/>
      <c r="D18" s="6"/>
      <c r="E18" s="11" t="s">
        <v>32</v>
      </c>
      <c r="F18" s="4">
        <f>F6+F7+F8+F9+F10+F11+F12+F13+F14+F15+F16+F17</f>
        <v>52870</v>
      </c>
      <c r="G18" s="6"/>
    </row>
    <row r="19" spans="1:7" ht="45">
      <c r="A19" t="s">
        <v>33</v>
      </c>
      <c r="B19" s="2" t="s">
        <v>34</v>
      </c>
      <c r="F19">
        <v>21148</v>
      </c>
    </row>
    <row r="20" spans="1:7">
      <c r="B20" t="s">
        <v>35</v>
      </c>
      <c r="F20">
        <v>5080</v>
      </c>
    </row>
    <row r="21" spans="1:7">
      <c r="B21" t="s">
        <v>36</v>
      </c>
      <c r="F21">
        <v>10000</v>
      </c>
    </row>
    <row r="22" spans="1:7">
      <c r="A22" s="6"/>
      <c r="B22" s="6"/>
      <c r="C22" s="6"/>
      <c r="D22" s="6"/>
      <c r="E22" s="6" t="s">
        <v>12</v>
      </c>
      <c r="F22" s="4">
        <f>F19+F20+F21</f>
        <v>36228</v>
      </c>
      <c r="G22" s="6"/>
    </row>
    <row r="23" spans="1:7">
      <c r="E23" t="s">
        <v>32</v>
      </c>
      <c r="F23" s="12">
        <f>F5+F18+F19+F20+F21</f>
        <v>114498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2021-02-21T17:55:10Z</dcterms:created>
  <dcterms:modified xsi:type="dcterms:W3CDTF">2021-02-24T17:47:44Z</dcterms:modified>
  <cp:category/>
  <cp:contentStatus/>
</cp:coreProperties>
</file>