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13_ncr:1_{DE4FAA91-090F-4029-AE87-31AF1300D72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  <c r="F3" i="1"/>
  <c r="F20" i="1" s="1"/>
  <c r="F14" i="1"/>
  <c r="F17" i="1"/>
  <c r="F4" i="1"/>
  <c r="F5" i="1"/>
  <c r="F6" i="1"/>
  <c r="F7" i="1"/>
  <c r="F10" i="1"/>
  <c r="F11" i="1" s="1"/>
  <c r="F13" i="1"/>
  <c r="F16" i="1"/>
</calcChain>
</file>

<file path=xl/sharedStrings.xml><?xml version="1.0" encoding="utf-8"?>
<sst xmlns="http://schemas.openxmlformats.org/spreadsheetml/2006/main" count="45" uniqueCount="35">
  <si>
    <t>Количество</t>
  </si>
  <si>
    <t>Цена</t>
  </si>
  <si>
    <t>Ед.изм</t>
  </si>
  <si>
    <t>шт</t>
  </si>
  <si>
    <t>м3</t>
  </si>
  <si>
    <t>м2</t>
  </si>
  <si>
    <t>Элементы озеленения</t>
  </si>
  <si>
    <t>№</t>
  </si>
  <si>
    <t>Наименование</t>
  </si>
  <si>
    <t>Сумма</t>
  </si>
  <si>
    <t>Коментарии</t>
  </si>
  <si>
    <t>КОРЕОПСИС МУТОВЧАТЫЙ ZAGREB</t>
  </si>
  <si>
    <t>КРОВОХЛЕБКА ЛЕКАРСТВЕННАЯ</t>
  </si>
  <si>
    <t>С1</t>
  </si>
  <si>
    <t>С3</t>
  </si>
  <si>
    <t>КОВЫЛЬ ТОНЧАЙШИЙ PONY TAIL</t>
  </si>
  <si>
    <t>ИМПЕРАТА ЦИЛИНДРИЧЕСКАЯ RED BARON</t>
  </si>
  <si>
    <t>ВЕЙНИК ОСТРОЦВЕТКОВЫЙ KARL FOERSTER</t>
  </si>
  <si>
    <t>С5</t>
  </si>
  <si>
    <t>Покрытие дорожки</t>
  </si>
  <si>
    <t>Тротуарная плитка Ривьера, Серый, h=60 мм</t>
  </si>
  <si>
    <t>%</t>
  </si>
  <si>
    <t>Подиум</t>
  </si>
  <si>
    <t>Подиум из осб с облицовкой исск. камнем с материалом, монтажом/демонтажом</t>
  </si>
  <si>
    <t>Грунт для наполнения встроенных кашпо в подиуме</t>
  </si>
  <si>
    <t>Работы по высадке растений</t>
  </si>
  <si>
    <t>Освещение</t>
  </si>
  <si>
    <t>Lightstar 402032 3014LED светодиодная лента (уличная)</t>
  </si>
  <si>
    <t>м.п</t>
  </si>
  <si>
    <t>Для подсветки границы дорожки</t>
  </si>
  <si>
    <t>Уличный светильник EASULITE SPOT G12</t>
  </si>
  <si>
    <t>Для подсветки вейника</t>
  </si>
  <si>
    <t>Работы по монтажу/демонтажу освещения</t>
  </si>
  <si>
    <t>Работы по монтажу/демонтажу дорожки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</si>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</sst>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6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/>
    <xf numFmtId="164" fontId="3" fillId="0" borderId="1" xfId="0" applyNumberFormat="1" applyFont="1" applyBorder="1"/>
    <xf numFmtId="164" fontId="2" fillId="0" borderId="0" xfId="0" applyNumberFormat="1" applyFont="1"/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4" fillId="3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/>
    <xf numFmtId="0" fontId="5" fillId="0" borderId="0" xfId="0" applyFont="1"/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2" fillId="0" borderId="2" xfId="0" applyFont="1" applyBorder="1"/>
    <xf numFmtId="0" fontId="5" fillId="0" borderId="2" xfId="0" applyFont="1" applyBorder="1"/>
    <xf numFmtId="164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2" fillId="0" borderId="3" xfId="0" applyFont="1" applyBorder="1"/>
    <xf numFmtId="0" fontId="5" fillId="0" borderId="3" xfId="0" applyFont="1" applyBorder="1"/>
    <xf numFmtId="164" fontId="5" fillId="0" borderId="3" xfId="0" applyNumberFormat="1" applyFont="1" applyBorder="1" applyAlignment="1">
      <alignment horizont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topLeftCell="A13" workbookViewId="0">
      <selection activeCell="D23" sqref="D23"/>
    </sheetView>
  </sheetViews>
  <sheetFormatPr defaultRowHeight="15" x14ac:dyDescent="0.25"/>
  <cols>
    <col min="1" max="1" width="4.5546875" style="1" customWidth="1"/>
    <col min="2" max="2" width="31.44140625" style="1" customWidth="1"/>
    <col min="3" max="3" width="7.44140625" style="1" customWidth="1"/>
    <col min="4" max="4" width="14.88671875" style="1" customWidth="1"/>
    <col min="5" max="5" width="17.21875" style="1" customWidth="1"/>
    <col min="6" max="6" width="17" style="1" customWidth="1"/>
    <col min="7" max="7" width="35.44140625" style="1" customWidth="1"/>
    <col min="8" max="16384" width="8.88671875" style="1"/>
  </cols>
  <sheetData>
    <row r="1" spans="1:7" x14ac:dyDescent="0.25">
      <c r="A1" s="9" t="s">
        <v>7</v>
      </c>
      <c r="B1" s="9" t="s">
        <v>8</v>
      </c>
      <c r="C1" s="9" t="s">
        <v>2</v>
      </c>
      <c r="D1" s="9" t="s">
        <v>0</v>
      </c>
      <c r="E1" s="9" t="s">
        <v>1</v>
      </c>
      <c r="F1" s="9" t="s">
        <v>9</v>
      </c>
      <c r="G1" s="9" t="s">
        <v>10</v>
      </c>
    </row>
    <row r="2" spans="1:7" ht="21" x14ac:dyDescent="0.4">
      <c r="A2" s="7" t="s">
        <v>6</v>
      </c>
      <c r="B2" s="7"/>
      <c r="C2" s="7"/>
      <c r="D2" s="7"/>
      <c r="E2" s="7"/>
      <c r="F2" s="7"/>
      <c r="G2" s="7"/>
    </row>
    <row r="3" spans="1:7" ht="26.4" x14ac:dyDescent="0.25">
      <c r="A3" s="9">
        <v>1</v>
      </c>
      <c r="B3" s="11" t="s">
        <v>11</v>
      </c>
      <c r="C3" s="9" t="s">
        <v>3</v>
      </c>
      <c r="D3" s="9">
        <v>60</v>
      </c>
      <c r="E3" s="10">
        <v>270</v>
      </c>
      <c r="F3" s="10">
        <f>60*270</f>
        <v>16200</v>
      </c>
      <c r="G3" s="9" t="s">
        <v>13</v>
      </c>
    </row>
    <row r="4" spans="1:7" ht="26.25" customHeight="1" x14ac:dyDescent="0.25">
      <c r="A4" s="9">
        <v>2</v>
      </c>
      <c r="B4" s="11" t="s">
        <v>12</v>
      </c>
      <c r="C4" s="9" t="s">
        <v>3</v>
      </c>
      <c r="D4" s="9">
        <v>14</v>
      </c>
      <c r="E4" s="10">
        <v>310</v>
      </c>
      <c r="F4" s="10">
        <f t="shared" ref="F4:F6" si="0">E4*D4</f>
        <v>4340</v>
      </c>
      <c r="G4" s="9" t="s">
        <v>13</v>
      </c>
    </row>
    <row r="5" spans="1:7" ht="21" customHeight="1" x14ac:dyDescent="0.25">
      <c r="A5" s="9">
        <v>3</v>
      </c>
      <c r="B5" s="11" t="s">
        <v>15</v>
      </c>
      <c r="C5" s="9" t="s">
        <v>3</v>
      </c>
      <c r="D5" s="9">
        <v>70</v>
      </c>
      <c r="E5" s="10">
        <v>210</v>
      </c>
      <c r="F5" s="10">
        <f t="shared" si="0"/>
        <v>14700</v>
      </c>
      <c r="G5" s="9" t="s">
        <v>13</v>
      </c>
    </row>
    <row r="6" spans="1:7" ht="25.2" customHeight="1" x14ac:dyDescent="0.25">
      <c r="A6" s="9">
        <v>4</v>
      </c>
      <c r="B6" s="11" t="s">
        <v>16</v>
      </c>
      <c r="C6" s="9" t="s">
        <v>3</v>
      </c>
      <c r="D6" s="9">
        <v>25</v>
      </c>
      <c r="E6" s="10">
        <v>300</v>
      </c>
      <c r="F6" s="10">
        <f t="shared" si="0"/>
        <v>7500</v>
      </c>
      <c r="G6" s="9" t="s">
        <v>14</v>
      </c>
    </row>
    <row r="7" spans="1:7" ht="27" customHeight="1" x14ac:dyDescent="0.25">
      <c r="A7" s="9">
        <v>5</v>
      </c>
      <c r="B7" s="11" t="s">
        <v>17</v>
      </c>
      <c r="C7" s="9" t="s">
        <v>3</v>
      </c>
      <c r="D7" s="9">
        <v>20</v>
      </c>
      <c r="E7" s="10">
        <v>380</v>
      </c>
      <c r="F7" s="10">
        <f>E7*D7</f>
        <v>7600</v>
      </c>
      <c r="G7" s="9" t="s">
        <v>18</v>
      </c>
    </row>
    <row r="8" spans="1:7" ht="24.6" customHeight="1" x14ac:dyDescent="0.25">
      <c r="A8" s="9">
        <v>6</v>
      </c>
      <c r="B8" s="14" t="s">
        <v>25</v>
      </c>
      <c r="C8" s="9" t="s">
        <v>21</v>
      </c>
      <c r="D8" s="9">
        <v>30</v>
      </c>
      <c r="E8" s="14"/>
      <c r="F8" s="10">
        <f>50340*30%</f>
        <v>15102</v>
      </c>
      <c r="G8" s="2"/>
    </row>
    <row r="9" spans="1:7" ht="21" x14ac:dyDescent="0.4">
      <c r="A9" s="7" t="s">
        <v>19</v>
      </c>
      <c r="B9" s="7"/>
      <c r="C9" s="7"/>
      <c r="D9" s="7"/>
      <c r="E9" s="7"/>
      <c r="F9" s="7"/>
      <c r="G9" s="7"/>
    </row>
    <row r="10" spans="1:7" ht="33.75" customHeight="1" x14ac:dyDescent="0.25">
      <c r="A10" s="9">
        <v>7</v>
      </c>
      <c r="B10" s="11" t="s">
        <v>20</v>
      </c>
      <c r="C10" s="9" t="s">
        <v>5</v>
      </c>
      <c r="D10" s="9">
        <v>4</v>
      </c>
      <c r="E10" s="10">
        <v>980</v>
      </c>
      <c r="F10" s="10">
        <f>E10*D10</f>
        <v>3920</v>
      </c>
      <c r="G10" s="9"/>
    </row>
    <row r="11" spans="1:7" ht="33.75" customHeight="1" x14ac:dyDescent="0.25">
      <c r="A11" s="9">
        <v>8</v>
      </c>
      <c r="B11" s="11" t="s">
        <v>33</v>
      </c>
      <c r="C11" s="9" t="s">
        <v>21</v>
      </c>
      <c r="D11" s="9">
        <v>50</v>
      </c>
      <c r="E11" s="10"/>
      <c r="F11" s="10">
        <f>F10*50%</f>
        <v>1960</v>
      </c>
      <c r="G11" s="9"/>
    </row>
    <row r="12" spans="1:7" ht="18.75" customHeight="1" x14ac:dyDescent="0.4">
      <c r="A12" s="7" t="s">
        <v>22</v>
      </c>
      <c r="B12" s="7"/>
      <c r="C12" s="7"/>
      <c r="D12" s="7"/>
      <c r="E12" s="7"/>
      <c r="F12" s="7"/>
      <c r="G12" s="7"/>
    </row>
    <row r="13" spans="1:7" ht="39.6" x14ac:dyDescent="0.25">
      <c r="A13" s="9">
        <v>9</v>
      </c>
      <c r="B13" s="11" t="s">
        <v>23</v>
      </c>
      <c r="C13" s="9" t="s">
        <v>3</v>
      </c>
      <c r="D13" s="9">
        <v>1</v>
      </c>
      <c r="E13" s="10">
        <v>123000</v>
      </c>
      <c r="F13" s="10">
        <f>E13*D13</f>
        <v>123000</v>
      </c>
      <c r="G13" s="9"/>
    </row>
    <row r="14" spans="1:7" ht="32.25" customHeight="1" x14ac:dyDescent="0.25">
      <c r="A14" s="9">
        <v>10</v>
      </c>
      <c r="B14" s="11" t="s">
        <v>24</v>
      </c>
      <c r="C14" s="9" t="s">
        <v>4</v>
      </c>
      <c r="D14" s="9">
        <v>1</v>
      </c>
      <c r="E14" s="10">
        <v>900</v>
      </c>
      <c r="F14" s="10">
        <f>E14*D14</f>
        <v>900</v>
      </c>
      <c r="G14" s="9"/>
    </row>
    <row r="15" spans="1:7" ht="21" x14ac:dyDescent="0.4">
      <c r="A15" s="7" t="s">
        <v>26</v>
      </c>
      <c r="B15" s="7"/>
      <c r="C15" s="7"/>
      <c r="D15" s="7"/>
      <c r="E15" s="7"/>
      <c r="F15" s="7"/>
      <c r="G15" s="7"/>
    </row>
    <row r="16" spans="1:7" ht="31.5" customHeight="1" x14ac:dyDescent="0.25">
      <c r="A16" s="9">
        <v>12</v>
      </c>
      <c r="B16" s="11" t="s">
        <v>27</v>
      </c>
      <c r="C16" s="9" t="s">
        <v>28</v>
      </c>
      <c r="D16" s="9">
        <v>10</v>
      </c>
      <c r="E16" s="10">
        <v>450</v>
      </c>
      <c r="F16" s="10">
        <f>E16*D16</f>
        <v>4500</v>
      </c>
      <c r="G16" s="8" t="s">
        <v>29</v>
      </c>
    </row>
    <row r="17" spans="1:7" ht="31.5" customHeight="1" x14ac:dyDescent="0.25">
      <c r="A17" s="9">
        <v>13</v>
      </c>
      <c r="B17" s="11" t="s">
        <v>30</v>
      </c>
      <c r="C17" s="9" t="s">
        <v>3</v>
      </c>
      <c r="D17" s="9">
        <v>6</v>
      </c>
      <c r="E17" s="10">
        <v>6454</v>
      </c>
      <c r="F17" s="10">
        <f>E17*D17</f>
        <v>38724</v>
      </c>
      <c r="G17" s="8" t="s">
        <v>31</v>
      </c>
    </row>
    <row r="18" spans="1:7" ht="33" customHeight="1" x14ac:dyDescent="0.25">
      <c r="A18" s="16">
        <v>14</v>
      </c>
      <c r="B18" s="17" t="s">
        <v>32</v>
      </c>
      <c r="C18" s="18" t="s">
        <v>21</v>
      </c>
      <c r="D18" s="16">
        <v>30</v>
      </c>
      <c r="E18" s="19"/>
      <c r="F18" s="20">
        <f>43224*30%</f>
        <v>12967.199999999999</v>
      </c>
      <c r="G18" s="18"/>
    </row>
    <row r="19" spans="1:7" ht="33" customHeight="1" x14ac:dyDescent="0.25">
      <c r="A19" s="21"/>
      <c r="B19" s="22"/>
      <c r="C19" s="23"/>
      <c r="D19" s="21"/>
      <c r="E19" s="24"/>
      <c r="F19" s="25"/>
      <c r="G19" s="23"/>
    </row>
    <row r="20" spans="1:7" ht="15.6" x14ac:dyDescent="0.3">
      <c r="A20" s="15" t="s">
        <v>34</v>
      </c>
      <c r="B20" s="15"/>
      <c r="C20" s="15"/>
      <c r="D20" s="15"/>
      <c r="E20" s="15"/>
      <c r="F20" s="3">
        <f>F3+F4+F5+F6+F7+F8+F10+F11+F13+F14+F16+F17+F18</f>
        <v>251413.2</v>
      </c>
      <c r="G20" s="12"/>
    </row>
    <row r="21" spans="1:7" x14ac:dyDescent="0.25">
      <c r="A21" s="13"/>
      <c r="B21" s="13"/>
      <c r="C21" s="13"/>
      <c r="D21" s="13"/>
      <c r="E21" s="13"/>
      <c r="F21" s="13"/>
      <c r="G21" s="13"/>
    </row>
    <row r="22" spans="1:7" x14ac:dyDescent="0.25">
      <c r="E22" s="4"/>
      <c r="F22" s="4"/>
    </row>
    <row r="23" spans="1:7" x14ac:dyDescent="0.25">
      <c r="E23" s="4"/>
      <c r="F23" s="4"/>
    </row>
    <row r="24" spans="1:7" x14ac:dyDescent="0.25">
      <c r="E24" s="4"/>
      <c r="F24" s="4"/>
    </row>
    <row r="25" spans="1:7" x14ac:dyDescent="0.3">
      <c r="A25" s="5"/>
      <c r="B25" s="5"/>
      <c r="C25" s="5"/>
      <c r="D25" s="5"/>
      <c r="E25" s="5"/>
      <c r="F25" s="6"/>
    </row>
    <row r="26" spans="1:7" x14ac:dyDescent="0.25">
      <c r="E26" s="4"/>
      <c r="F26" s="4"/>
    </row>
    <row r="27" spans="1:7" x14ac:dyDescent="0.25">
      <c r="E27" s="4"/>
      <c r="F27" s="4"/>
    </row>
    <row r="28" spans="1:7" x14ac:dyDescent="0.25">
      <c r="E28" s="4"/>
      <c r="F28" s="4"/>
    </row>
    <row r="29" spans="1:7" x14ac:dyDescent="0.25">
      <c r="E29" s="4"/>
      <c r="F29" s="4"/>
    </row>
    <row r="30" spans="1:7" x14ac:dyDescent="0.25">
      <c r="E30" s="4"/>
      <c r="F30" s="4"/>
    </row>
    <row r="31" spans="1:7" x14ac:dyDescent="0.25">
      <c r="E31" s="4"/>
      <c r="F31" s="4"/>
    </row>
    <row r="32" spans="1:7" x14ac:dyDescent="0.25">
      <c r="E32" s="4"/>
      <c r="F32" s="4"/>
    </row>
    <row r="33" spans="5:6" x14ac:dyDescent="0.25">
      <c r="E33" s="4"/>
      <c r="F33" s="4"/>
    </row>
    <row r="34" spans="5:6" x14ac:dyDescent="0.25">
      <c r="E34" s="4"/>
      <c r="F34" s="4"/>
    </row>
    <row r="35" spans="5:6" x14ac:dyDescent="0.25">
      <c r="E35" s="4"/>
      <c r="F35" s="4"/>
    </row>
  </sheetData>
  <mergeCells count="6">
    <mergeCell ref="A25:E25"/>
    <mergeCell ref="A2:G2"/>
    <mergeCell ref="A9:G9"/>
    <mergeCell ref="A12:G12"/>
    <mergeCell ref="A15:G15"/>
    <mergeCell ref="A20:E20"/>
  </mergeCells>
  <phoneticPr fontId="6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2021-01-13T09:25:03Z</dcterms:modified>
</cp:coreProperties>
</file>