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  <c r="F9" i="1"/>
  <c r="D5" i="1" l="1"/>
  <c r="F12" i="1"/>
  <c r="F21" i="1"/>
  <c r="D20" i="1"/>
  <c r="F20" i="1" s="1"/>
  <c r="D17" i="1"/>
  <c r="E17" i="1" s="1"/>
  <c r="E18" i="1"/>
  <c r="E16" i="1"/>
  <c r="E5" i="1" l="1"/>
  <c r="E22" i="1" l="1"/>
  <c r="F7" i="1"/>
  <c r="F6" i="1"/>
  <c r="F23" i="1" l="1"/>
  <c r="F22" i="1"/>
</calcChain>
</file>

<file path=xl/sharedStrings.xml><?xml version="1.0" encoding="utf-8"?>
<sst xmlns="http://schemas.openxmlformats.org/spreadsheetml/2006/main" count="40" uniqueCount="31">
  <si>
    <t>Контейнер</t>
  </si>
  <si>
    <t>количество</t>
  </si>
  <si>
    <t>ед.</t>
  </si>
  <si>
    <t>руб</t>
  </si>
  <si>
    <t>Цена /ед.</t>
  </si>
  <si>
    <t>Материалы</t>
  </si>
  <si>
    <t>м2</t>
  </si>
  <si>
    <t xml:space="preserve">Грунт </t>
  </si>
  <si>
    <t>м3</t>
  </si>
  <si>
    <t>Транспортные расходы</t>
  </si>
  <si>
    <t>Посадочный материал</t>
  </si>
  <si>
    <t>Погрузочно-разгрузочные работы</t>
  </si>
  <si>
    <t>меш</t>
  </si>
  <si>
    <t>Мульча фр. 30-40</t>
  </si>
  <si>
    <t>Доставка</t>
  </si>
  <si>
    <t>Монтаж освещения</t>
  </si>
  <si>
    <t>ИТОГО</t>
  </si>
  <si>
    <t>компл.</t>
  </si>
  <si>
    <t>геотекстиль</t>
  </si>
  <si>
    <t xml:space="preserve">Посадка растений </t>
  </si>
  <si>
    <t>ДЕМОНТАЖ</t>
  </si>
  <si>
    <t>Работа</t>
  </si>
  <si>
    <t>Фестиваль "Сады и Люди". Выставочный сад "Множитель счастья для двоих", 15 м.кв.</t>
  </si>
  <si>
    <t xml:space="preserve">Сметый расчет </t>
  </si>
  <si>
    <t>Освещение</t>
  </si>
  <si>
    <t>Лавочка</t>
  </si>
  <si>
    <t>шт.</t>
  </si>
  <si>
    <t>Согласно посадочной  ведомости</t>
  </si>
  <si>
    <t>Уличный низкий наземный светильник (фонарь) Viasvet SP300P2, Е27 60w ip44, черненое золото, прозр., (410*150*150мм)</t>
  </si>
  <si>
    <t>Уличный средний наземный светильник (фонарь)300 РЕ2</t>
  </si>
  <si>
    <t>Устройство плодородного основания для высадки растений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</si>
</sst>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38383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4" fillId="0" borderId="0" xfId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DEBCD8"/>
      <color rgb="FFFFFFCC"/>
      <color rgb="FFFAE0B0"/>
      <color rgb="FFFF8181"/>
      <color rgb="FFF9EEAD"/>
      <color rgb="FFB7CDC6"/>
      <color rgb="FFFF99CC"/>
      <color rgb="FFFFFF66"/>
      <color rgb="FFDE3A51"/>
      <color rgb="FFE4F3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10" workbookViewId="0">
      <selection activeCell="F15" sqref="F15"/>
    </sheetView>
  </sheetViews>
  <sheetFormatPr defaultRowHeight="15" x14ac:dyDescent="0.25"/>
  <cols>
    <col min="1" max="1" width="54.7109375" style="2" bestFit="1" customWidth="1"/>
    <col min="2" max="2" width="7.42578125" style="2" bestFit="1" customWidth="1"/>
    <col min="3" max="3" width="11.42578125" style="2" bestFit="1" customWidth="1"/>
    <col min="4" max="5" width="12.85546875" style="9" customWidth="1"/>
    <col min="6" max="6" width="10.85546875" style="9" customWidth="1"/>
    <col min="7" max="7" width="25.42578125" style="2" customWidth="1"/>
    <col min="8" max="16384" width="9.140625" style="2"/>
  </cols>
  <sheetData>
    <row r="1" spans="1:7" ht="25.5" customHeight="1" x14ac:dyDescent="0.25">
      <c r="A1" s="25" t="s">
        <v>22</v>
      </c>
      <c r="B1" s="25"/>
      <c r="C1" s="25"/>
      <c r="D1" s="25"/>
      <c r="E1" s="25"/>
      <c r="F1" s="25"/>
    </row>
    <row r="2" spans="1:7" ht="24.75" customHeight="1" x14ac:dyDescent="0.25">
      <c r="A2" s="24" t="s">
        <v>23</v>
      </c>
      <c r="B2" s="24"/>
      <c r="C2" s="24"/>
      <c r="D2" s="24"/>
      <c r="E2" s="24"/>
      <c r="F2" s="24"/>
    </row>
    <row r="3" spans="1:7" ht="22.5" customHeight="1" x14ac:dyDescent="0.25">
      <c r="A3" s="1"/>
      <c r="B3" s="1" t="s">
        <v>2</v>
      </c>
      <c r="C3" s="1" t="s">
        <v>1</v>
      </c>
      <c r="D3" s="1" t="s">
        <v>4</v>
      </c>
      <c r="E3" s="1" t="s">
        <v>21</v>
      </c>
      <c r="F3" s="1" t="s">
        <v>5</v>
      </c>
    </row>
    <row r="4" spans="1:7" x14ac:dyDescent="0.25">
      <c r="A4" s="10" t="s">
        <v>5</v>
      </c>
      <c r="B4" s="10"/>
      <c r="C4" s="10"/>
      <c r="D4" s="10"/>
      <c r="E4" s="10" t="s">
        <v>3</v>
      </c>
      <c r="F4" s="10" t="s">
        <v>3</v>
      </c>
      <c r="G4" s="15"/>
    </row>
    <row r="5" spans="1:7" ht="30" x14ac:dyDescent="0.25">
      <c r="A5" s="17" t="s">
        <v>30</v>
      </c>
      <c r="B5" s="16" t="s">
        <v>6</v>
      </c>
      <c r="C5" s="18">
        <v>11</v>
      </c>
      <c r="D5" s="19">
        <f>200</f>
        <v>200</v>
      </c>
      <c r="E5" s="14">
        <f>C5*D5</f>
        <v>2200</v>
      </c>
      <c r="F5" s="7"/>
    </row>
    <row r="6" spans="1:7" ht="18.75" customHeight="1" x14ac:dyDescent="0.25">
      <c r="A6" s="11" t="s">
        <v>7</v>
      </c>
      <c r="B6" s="12" t="s">
        <v>8</v>
      </c>
      <c r="C6" s="18">
        <v>4</v>
      </c>
      <c r="D6" s="19">
        <v>2500</v>
      </c>
      <c r="E6" s="14"/>
      <c r="F6" s="14">
        <f t="shared" ref="F6:F7" si="0">C6*D6</f>
        <v>10000</v>
      </c>
      <c r="G6" s="5"/>
    </row>
    <row r="7" spans="1:7" ht="18.75" customHeight="1" x14ac:dyDescent="0.25">
      <c r="A7" s="11" t="s">
        <v>13</v>
      </c>
      <c r="B7" s="12" t="s">
        <v>12</v>
      </c>
      <c r="C7" s="18">
        <v>15</v>
      </c>
      <c r="D7" s="19">
        <v>310</v>
      </c>
      <c r="E7" s="14"/>
      <c r="F7" s="14">
        <f t="shared" si="0"/>
        <v>4650</v>
      </c>
      <c r="G7" s="5"/>
    </row>
    <row r="8" spans="1:7" ht="18" customHeight="1" x14ac:dyDescent="0.25">
      <c r="A8" s="17" t="s">
        <v>24</v>
      </c>
      <c r="B8" s="16"/>
      <c r="C8" s="18"/>
      <c r="D8" s="19"/>
      <c r="E8" s="14"/>
      <c r="F8" s="7"/>
    </row>
    <row r="9" spans="1:7" ht="28.5" x14ac:dyDescent="0.25">
      <c r="A9" s="22" t="s">
        <v>29</v>
      </c>
      <c r="B9" s="16" t="s">
        <v>26</v>
      </c>
      <c r="C9" s="18">
        <v>2</v>
      </c>
      <c r="D9" s="19">
        <v>3080</v>
      </c>
      <c r="E9" s="14"/>
      <c r="F9" s="7">
        <f>D9*C9</f>
        <v>6160</v>
      </c>
    </row>
    <row r="10" spans="1:7" ht="45" x14ac:dyDescent="0.25">
      <c r="A10" s="23" t="s">
        <v>28</v>
      </c>
      <c r="B10" s="16" t="s">
        <v>26</v>
      </c>
      <c r="C10" s="18">
        <v>3</v>
      </c>
      <c r="D10" s="19">
        <v>663</v>
      </c>
      <c r="E10" s="14"/>
      <c r="F10" s="7">
        <f>D10*C10</f>
        <v>1989</v>
      </c>
    </row>
    <row r="11" spans="1:7" x14ac:dyDescent="0.25">
      <c r="A11" s="17" t="s">
        <v>25</v>
      </c>
      <c r="B11" s="16" t="s">
        <v>26</v>
      </c>
      <c r="C11" s="18">
        <v>1</v>
      </c>
      <c r="D11" s="19">
        <v>15000</v>
      </c>
      <c r="E11" s="14"/>
      <c r="F11" s="7">
        <v>15000</v>
      </c>
    </row>
    <row r="12" spans="1:7" ht="18.75" customHeight="1" x14ac:dyDescent="0.25">
      <c r="A12" s="11" t="s">
        <v>18</v>
      </c>
      <c r="B12" s="12" t="s">
        <v>6</v>
      </c>
      <c r="C12" s="18">
        <v>15</v>
      </c>
      <c r="D12" s="19">
        <v>29</v>
      </c>
      <c r="E12" s="14"/>
      <c r="F12" s="14">
        <f>C12*D12</f>
        <v>435</v>
      </c>
      <c r="G12" s="5"/>
    </row>
    <row r="13" spans="1:7" x14ac:dyDescent="0.25">
      <c r="A13" s="1" t="s">
        <v>10</v>
      </c>
      <c r="B13" s="1"/>
      <c r="C13" s="1"/>
      <c r="D13" s="1"/>
      <c r="E13" s="1"/>
      <c r="F13" s="1"/>
      <c r="G13" s="15"/>
    </row>
    <row r="14" spans="1:7" ht="19.5" customHeight="1" x14ac:dyDescent="0.25">
      <c r="A14" s="6" t="s">
        <v>27</v>
      </c>
      <c r="B14" s="3"/>
      <c r="C14" s="3"/>
      <c r="D14" s="7"/>
      <c r="F14" s="20">
        <v>150690</v>
      </c>
    </row>
    <row r="15" spans="1:7" ht="19.5" customHeight="1" x14ac:dyDescent="0.25">
      <c r="A15" s="6" t="s">
        <v>19</v>
      </c>
      <c r="B15" s="3"/>
      <c r="C15" s="3"/>
      <c r="D15" s="7"/>
      <c r="E15" s="13">
        <v>35000</v>
      </c>
      <c r="F15" s="7"/>
    </row>
    <row r="16" spans="1:7" ht="19.5" customHeight="1" x14ac:dyDescent="0.25">
      <c r="A16" s="6" t="s">
        <v>20</v>
      </c>
      <c r="B16" s="3" t="s">
        <v>17</v>
      </c>
      <c r="C16" s="3">
        <v>1</v>
      </c>
      <c r="D16" s="13">
        <v>45000</v>
      </c>
      <c r="E16" s="14">
        <f>C16*D16</f>
        <v>45000</v>
      </c>
      <c r="F16" s="7"/>
    </row>
    <row r="17" spans="1:6" ht="19.5" customHeight="1" x14ac:dyDescent="0.25">
      <c r="A17" s="6" t="s">
        <v>11</v>
      </c>
      <c r="B17" s="3" t="s">
        <v>17</v>
      </c>
      <c r="C17" s="3">
        <v>1</v>
      </c>
      <c r="D17" s="13">
        <f>2100*8</f>
        <v>16800</v>
      </c>
      <c r="E17" s="14">
        <f>C17*D17</f>
        <v>16800</v>
      </c>
      <c r="F17" s="7"/>
    </row>
    <row r="18" spans="1:6" ht="19.5" customHeight="1" x14ac:dyDescent="0.25">
      <c r="A18" s="6" t="s">
        <v>15</v>
      </c>
      <c r="B18" s="3" t="s">
        <v>17</v>
      </c>
      <c r="C18" s="3">
        <v>1</v>
      </c>
      <c r="D18" s="13">
        <v>10000</v>
      </c>
      <c r="E18" s="14">
        <f>C18*D18</f>
        <v>10000</v>
      </c>
      <c r="F18" s="7"/>
    </row>
    <row r="19" spans="1:6" x14ac:dyDescent="0.25">
      <c r="A19" s="1" t="s">
        <v>9</v>
      </c>
      <c r="B19" s="1"/>
      <c r="C19" s="1"/>
      <c r="D19" s="1"/>
      <c r="E19" s="1"/>
      <c r="F19" s="1"/>
    </row>
    <row r="20" spans="1:6" x14ac:dyDescent="0.25">
      <c r="A20" s="6" t="s">
        <v>14</v>
      </c>
      <c r="B20" s="3" t="s">
        <v>17</v>
      </c>
      <c r="C20" s="3">
        <v>1</v>
      </c>
      <c r="D20" s="13">
        <f>4500*11</f>
        <v>49500</v>
      </c>
      <c r="E20" s="7"/>
      <c r="F20" s="14">
        <f>C20*D20</f>
        <v>49500</v>
      </c>
    </row>
    <row r="21" spans="1:6" x14ac:dyDescent="0.25">
      <c r="A21" s="6" t="s">
        <v>0</v>
      </c>
      <c r="B21" s="3" t="s">
        <v>17</v>
      </c>
      <c r="C21" s="3">
        <v>4</v>
      </c>
      <c r="D21" s="13">
        <v>8500</v>
      </c>
      <c r="E21" s="7"/>
      <c r="F21" s="14">
        <f>C21*D21</f>
        <v>34000</v>
      </c>
    </row>
    <row r="22" spans="1:6" x14ac:dyDescent="0.25">
      <c r="A22" s="6"/>
      <c r="B22" s="3"/>
      <c r="C22" s="3"/>
      <c r="D22" s="13"/>
      <c r="E22" s="4">
        <f>SUM(E5:E21)</f>
        <v>109000</v>
      </c>
      <c r="F22" s="4">
        <f>SUM(F5:F21)</f>
        <v>272424</v>
      </c>
    </row>
    <row r="23" spans="1:6" x14ac:dyDescent="0.25">
      <c r="A23" s="8" t="s">
        <v>16</v>
      </c>
      <c r="B23" s="3"/>
      <c r="C23" s="3"/>
      <c r="D23" s="7"/>
      <c r="E23" s="7"/>
      <c r="F23" s="21">
        <f>SUM(E5:F21)</f>
        <v>381424</v>
      </c>
    </row>
    <row r="25" spans="1:6" ht="53.25" customHeight="1" x14ac:dyDescent="0.25">
      <c r="A25" s="26"/>
      <c r="B25" s="26"/>
      <c r="C25" s="26"/>
      <c r="D25" s="26"/>
      <c r="E25" s="26"/>
      <c r="F25" s="26"/>
    </row>
  </sheetData>
  <mergeCells count="3">
    <mergeCell ref="A2:F2"/>
    <mergeCell ref="A1:F1"/>
    <mergeCell ref="A25:F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Сашуля</cp:lastModifiedBy>
  <cp:lastPrinted>2021-02-17T13:35:49Z</cp:lastPrinted>
  <dcterms:created xsi:type="dcterms:W3CDTF">2019-02-13T07:46:29Z</dcterms:created>
  <dcterms:modified xsi:type="dcterms:W3CDTF">2021-02-25T05:55:44Z</dcterms:modified>
</cp:coreProperties>
</file>