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4340" windowHeight="89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3" i="1" l="1"/>
  <c r="G32" i="1" l="1"/>
  <c r="G33" i="1" l="1"/>
  <c r="G13" i="1"/>
  <c r="G12" i="1"/>
  <c r="G11" i="1"/>
  <c r="G10" i="1"/>
  <c r="G9" i="1"/>
  <c r="G23" i="1" l="1"/>
  <c r="G24" i="1"/>
  <c r="G25" i="1"/>
  <c r="G26" i="1"/>
  <c r="G27" i="1"/>
  <c r="G28" i="1"/>
  <c r="G29" i="1"/>
  <c r="G22" i="1"/>
  <c r="G8" i="1" l="1"/>
  <c r="G42" i="1"/>
  <c r="G41" i="1"/>
  <c r="G7" i="1" l="1"/>
  <c r="G39" i="1" l="1"/>
  <c r="G40" i="1"/>
  <c r="G38" i="1"/>
  <c r="G31" i="1"/>
  <c r="G35" i="1"/>
  <c r="G20" i="1"/>
  <c r="G18" i="1"/>
  <c r="G15" i="1"/>
  <c r="G17" i="1"/>
  <c r="G16" i="1"/>
  <c r="G5" i="1" l="1"/>
  <c r="G6" i="1"/>
</calcChain>
</file>

<file path=xl/sharedStrings.xml><?xml version="1.0" encoding="utf-8"?>
<sst xmlns="http://schemas.openxmlformats.org/spreadsheetml/2006/main" count="81" uniqueCount="56">
  <si>
    <t>№ п/п</t>
  </si>
  <si>
    <t>Наименование</t>
  </si>
  <si>
    <t>Кол-во</t>
  </si>
  <si>
    <t>Стоимость единицы</t>
  </si>
  <si>
    <t>Общая стоимость</t>
  </si>
  <si>
    <t>Конструкция</t>
  </si>
  <si>
    <t>Единицы измерения</t>
  </si>
  <si>
    <t>шт</t>
  </si>
  <si>
    <t>Уголок крепежный 105х105х90х2,0 мм, усиленный, оцинкованный</t>
  </si>
  <si>
    <t>Стоимость доставки</t>
  </si>
  <si>
    <t>Растения</t>
  </si>
  <si>
    <t>Мощение</t>
  </si>
  <si>
    <t>м</t>
  </si>
  <si>
    <t>Брусок строганный 30х40х3000</t>
  </si>
  <si>
    <t>входит в п.1</t>
  </si>
  <si>
    <t>Распил фанеры</t>
  </si>
  <si>
    <t>лист</t>
  </si>
  <si>
    <t>уп</t>
  </si>
  <si>
    <t>Подсветка</t>
  </si>
  <si>
    <t>Итого:</t>
  </si>
  <si>
    <t>Монтаж сада</t>
  </si>
  <si>
    <t>м.кв</t>
  </si>
  <si>
    <t>Саморезы гипсокартон-дерево 4.2х75 мм, 10 шт.</t>
  </si>
  <si>
    <t>Краска водно-дисперсионная</t>
  </si>
  <si>
    <t>Ландшафтный светильник ADL-01 COSTA</t>
  </si>
  <si>
    <t>Тротуарная плитка Прямоугольник, Серый 200x100x60 мм ''BRAER''</t>
  </si>
  <si>
    <t>Вербена бонарская 'Finesse'                  (Verbena bonariensis 'Finesse')</t>
  </si>
  <si>
    <t>Вероника Колосковая 'Icicle'                                      (Veronica spicata 'Icicle')</t>
  </si>
  <si>
    <t>Молиния тростниковая 'Karl Foerster'         (Molinia arundinacea 'Karl Foerster')</t>
  </si>
  <si>
    <t>Овсяница сизая                                   (Festuca glauca)</t>
  </si>
  <si>
    <t>Очиток телефиум 'Matrona'                 (Sedum telephium 'Matrona')</t>
  </si>
  <si>
    <t>Посконник пятнистый  'Atropurpureum'     ( Eutrochium maculatum 'Atropurpureum')</t>
  </si>
  <si>
    <t>Просо прутьевидное 'Heavy Metal'     (Panicum virgatum 'Heavy Metal')</t>
  </si>
  <si>
    <t>Эхинацея пурпурная 'Primadonna White'   (Echinacea purpurea 'Primadonna White')</t>
  </si>
  <si>
    <t>Брус деревянный 3000х100х100, сосна</t>
  </si>
  <si>
    <t>Акриловое зеркало (2 мм)</t>
  </si>
  <si>
    <t>Цепь DIN 766 3 мм короткое звено сталь оцинкованная</t>
  </si>
  <si>
    <t>Труба полипропиленовая Aqua d20мм, 2 м, армированная стекловолокном</t>
  </si>
  <si>
    <t>Краска люминесцентная универсальная матовая (250 мл) (розовая,белая,голубая,зелёная)</t>
  </si>
  <si>
    <t>Рамы с зеркалами</t>
  </si>
  <si>
    <t>Кисти малярные</t>
  </si>
  <si>
    <t>Мебель</t>
  </si>
  <si>
    <t>Песок для дорожных (строительных) работ Мк=2.5-2.0мм ГОСТ 8736-93 - 0.2 м</t>
  </si>
  <si>
    <t>м.кб</t>
  </si>
  <si>
    <t>Монтаж покрытия из плитки:</t>
  </si>
  <si>
    <t xml:space="preserve">Монтаж тротуарной плитки </t>
  </si>
  <si>
    <t>Монтаж зеркальных перегородок</t>
  </si>
  <si>
    <t>Монтаж подвесных цепей</t>
  </si>
  <si>
    <t xml:space="preserve">Установка каркаса </t>
  </si>
  <si>
    <t xml:space="preserve">Устройство фундамента </t>
  </si>
  <si>
    <t>14</t>
  </si>
  <si>
    <t>Цепь DIN 766 6 мм, короткое звено; сталь оцинкованная</t>
  </si>
  <si>
    <t>Фанера 9 мм  влагостойкая 1220х2440мм, ФСФ сорт 3/3</t>
  </si>
  <si>
    <t>Декоративная каменная крошка Яшма микс; 10 кг</t>
  </si>
  <si>
    <r>
      <t>Сметная стоимость на выполнение работ по разработке проекта выставочного сада</t>
    </r>
    <r>
      <rPr>
        <sz val="12"/>
        <color theme="1"/>
        <rFont val="Times New Roman"/>
        <family val="1"/>
        <charset val="204"/>
      </rPr>
      <t xml:space="preserve"> "Счет на раз, два, три…"</t>
    </r>
  </si>
  <si>
    <t>Плетёный пуф САН-МАРИНО, жгут с подушкой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</si>
</sst>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imes New Roman"/>
      <family val="2"/>
      <charset val="204"/>
    </font>
    <font>
      <u/>
      <sz val="11"/>
      <color theme="10"/>
      <name val="Times New Roman"/>
      <family val="2"/>
      <charset val="204"/>
    </font>
    <font>
      <sz val="1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333333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Border="1" applyAlignment="1"/>
    <xf numFmtId="0" fontId="0" fillId="0" borderId="0" xfId="0" applyBorder="1"/>
    <xf numFmtId="0" fontId="1" fillId="0" borderId="0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80" zoomScaleNormal="8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12" sqref="H12"/>
    </sheetView>
  </sheetViews>
  <sheetFormatPr defaultRowHeight="13.8" x14ac:dyDescent="0.25"/>
  <cols>
    <col min="1" max="1" width="7" customWidth="1"/>
    <col min="2" max="2" width="38.5546875" customWidth="1"/>
    <col min="3" max="3" width="12.77734375" customWidth="1"/>
    <col min="4" max="4" width="10.88671875" customWidth="1"/>
    <col min="5" max="6" width="20.33203125" customWidth="1"/>
    <col min="7" max="7" width="20.109375" customWidth="1"/>
    <col min="8" max="8" width="92.6640625" customWidth="1"/>
    <col min="9" max="9" width="8.88671875" customWidth="1"/>
    <col min="10" max="10" width="41.109375" customWidth="1"/>
  </cols>
  <sheetData>
    <row r="1" spans="1:16" x14ac:dyDescent="0.25">
      <c r="A1" s="28" t="s">
        <v>54</v>
      </c>
      <c r="B1" s="29"/>
      <c r="C1" s="29"/>
      <c r="D1" s="29"/>
      <c r="E1" s="29"/>
      <c r="F1" s="29"/>
      <c r="G1" s="30"/>
    </row>
    <row r="2" spans="1:16" ht="14.4" thickBot="1" x14ac:dyDescent="0.3">
      <c r="A2" s="31"/>
      <c r="B2" s="32"/>
      <c r="C2" s="32"/>
      <c r="D2" s="32"/>
      <c r="E2" s="32"/>
      <c r="F2" s="32"/>
      <c r="G2" s="33"/>
    </row>
    <row r="3" spans="1:16" ht="31.2" x14ac:dyDescent="0.25">
      <c r="A3" s="17" t="s">
        <v>0</v>
      </c>
      <c r="B3" s="17" t="s">
        <v>1</v>
      </c>
      <c r="C3" s="34" t="s">
        <v>6</v>
      </c>
      <c r="D3" s="17" t="s">
        <v>2</v>
      </c>
      <c r="E3" s="17" t="s">
        <v>3</v>
      </c>
      <c r="F3" s="17" t="s">
        <v>9</v>
      </c>
      <c r="G3" s="17" t="s">
        <v>4</v>
      </c>
    </row>
    <row r="4" spans="1:16" ht="15.6" x14ac:dyDescent="0.3">
      <c r="A4" s="9" t="s">
        <v>5</v>
      </c>
      <c r="B4" s="9"/>
      <c r="C4" s="9"/>
      <c r="D4" s="9"/>
      <c r="E4" s="9"/>
      <c r="F4" s="9"/>
      <c r="G4" s="9"/>
      <c r="H4" s="2"/>
    </row>
    <row r="5" spans="1:16" ht="17.399999999999999" customHeight="1" x14ac:dyDescent="0.25">
      <c r="A5" s="8">
        <v>1</v>
      </c>
      <c r="B5" s="10" t="s">
        <v>34</v>
      </c>
      <c r="C5" s="8" t="s">
        <v>7</v>
      </c>
      <c r="D5" s="8">
        <v>11</v>
      </c>
      <c r="E5" s="8">
        <v>562</v>
      </c>
      <c r="F5" s="8">
        <v>4000</v>
      </c>
      <c r="G5" s="8">
        <f>E5*D5+F5</f>
        <v>10182</v>
      </c>
      <c r="H5" s="2"/>
    </row>
    <row r="6" spans="1:16" ht="30" customHeight="1" x14ac:dyDescent="0.25">
      <c r="A6" s="8">
        <v>2</v>
      </c>
      <c r="B6" s="10" t="s">
        <v>8</v>
      </c>
      <c r="C6" s="8" t="s">
        <v>7</v>
      </c>
      <c r="D6" s="8">
        <v>16</v>
      </c>
      <c r="E6" s="8">
        <v>23</v>
      </c>
      <c r="F6" s="8">
        <v>200</v>
      </c>
      <c r="G6" s="8">
        <f>E6*D6+F6</f>
        <v>568</v>
      </c>
      <c r="H6" s="2"/>
    </row>
    <row r="7" spans="1:16" ht="28.2" customHeight="1" x14ac:dyDescent="0.25">
      <c r="A7" s="8">
        <v>3</v>
      </c>
      <c r="B7" s="10" t="s">
        <v>22</v>
      </c>
      <c r="C7" s="8" t="s">
        <v>17</v>
      </c>
      <c r="D7" s="8">
        <v>10</v>
      </c>
      <c r="E7" s="8">
        <v>14</v>
      </c>
      <c r="F7" s="8">
        <v>0</v>
      </c>
      <c r="G7" s="8">
        <f>D7*E7+F7</f>
        <v>140</v>
      </c>
      <c r="H7" s="5"/>
      <c r="I7" s="5"/>
      <c r="J7" s="5"/>
      <c r="K7" s="5"/>
      <c r="L7" s="5"/>
      <c r="M7" s="5"/>
      <c r="N7" s="5"/>
      <c r="O7" s="6"/>
      <c r="P7" s="6"/>
    </row>
    <row r="8" spans="1:16" ht="15.6" x14ac:dyDescent="0.25">
      <c r="A8" s="8">
        <v>4</v>
      </c>
      <c r="B8" s="10" t="s">
        <v>23</v>
      </c>
      <c r="C8" s="8" t="s">
        <v>17</v>
      </c>
      <c r="D8" s="8">
        <v>1</v>
      </c>
      <c r="E8" s="8">
        <v>840</v>
      </c>
      <c r="F8" s="8">
        <v>0</v>
      </c>
      <c r="G8" s="8">
        <f>E8*D8+F8</f>
        <v>840</v>
      </c>
      <c r="H8" s="5"/>
      <c r="I8" s="5"/>
      <c r="J8" s="5"/>
      <c r="K8" s="5"/>
      <c r="L8" s="5"/>
      <c r="M8" s="5"/>
      <c r="N8" s="5"/>
      <c r="O8" s="6"/>
      <c r="P8" s="6"/>
    </row>
    <row r="9" spans="1:16" ht="31.2" customHeight="1" x14ac:dyDescent="0.25">
      <c r="A9" s="8">
        <v>5</v>
      </c>
      <c r="B9" s="11" t="s">
        <v>51</v>
      </c>
      <c r="C9" s="8" t="s">
        <v>12</v>
      </c>
      <c r="D9" s="8">
        <v>36</v>
      </c>
      <c r="E9" s="8">
        <v>174.6</v>
      </c>
      <c r="F9" s="8">
        <v>0</v>
      </c>
      <c r="G9" s="8">
        <f>D9*E9+F9</f>
        <v>6285.5999999999995</v>
      </c>
      <c r="H9" s="7"/>
      <c r="I9" s="6"/>
      <c r="J9" s="6"/>
      <c r="K9" s="6"/>
      <c r="L9" s="6"/>
      <c r="M9" s="6"/>
      <c r="N9" s="6"/>
      <c r="O9" s="6"/>
      <c r="P9" s="6"/>
    </row>
    <row r="10" spans="1:16" ht="31.2" x14ac:dyDescent="0.25">
      <c r="A10" s="8">
        <v>6</v>
      </c>
      <c r="B10" s="11" t="s">
        <v>36</v>
      </c>
      <c r="C10" s="8" t="s">
        <v>12</v>
      </c>
      <c r="D10" s="8">
        <v>40</v>
      </c>
      <c r="E10" s="8">
        <v>50.5</v>
      </c>
      <c r="F10" s="8">
        <v>0</v>
      </c>
      <c r="G10" s="8">
        <f>D10*E10+F10</f>
        <v>2020</v>
      </c>
      <c r="H10" s="7"/>
      <c r="I10" s="6"/>
      <c r="J10" s="6"/>
      <c r="K10" s="6"/>
      <c r="L10" s="6"/>
      <c r="M10" s="6"/>
      <c r="N10" s="6"/>
      <c r="O10" s="6"/>
      <c r="P10" s="6"/>
    </row>
    <row r="11" spans="1:16" ht="30.6" customHeight="1" x14ac:dyDescent="0.25">
      <c r="A11" s="8">
        <v>7</v>
      </c>
      <c r="B11" s="11" t="s">
        <v>37</v>
      </c>
      <c r="C11" s="8" t="s">
        <v>7</v>
      </c>
      <c r="D11" s="8">
        <v>20</v>
      </c>
      <c r="E11" s="8">
        <v>75</v>
      </c>
      <c r="F11" s="8">
        <v>500</v>
      </c>
      <c r="G11" s="8">
        <f>D11*E11+F11</f>
        <v>2000</v>
      </c>
      <c r="H11" s="7"/>
      <c r="I11" s="6"/>
      <c r="J11" s="6"/>
      <c r="K11" s="6"/>
      <c r="L11" s="6"/>
      <c r="M11" s="6"/>
      <c r="N11" s="6"/>
      <c r="O11" s="6"/>
      <c r="P11" s="6"/>
    </row>
    <row r="12" spans="1:16" ht="46.8" x14ac:dyDescent="0.25">
      <c r="A12" s="8">
        <v>8</v>
      </c>
      <c r="B12" s="11" t="s">
        <v>38</v>
      </c>
      <c r="C12" s="8" t="s">
        <v>7</v>
      </c>
      <c r="D12" s="8">
        <v>4</v>
      </c>
      <c r="E12" s="8">
        <v>1350</v>
      </c>
      <c r="F12" s="8">
        <v>0</v>
      </c>
      <c r="G12" s="8">
        <f>D12*E12+F12</f>
        <v>5400</v>
      </c>
      <c r="H12" s="7"/>
      <c r="I12" s="6"/>
      <c r="J12" s="6"/>
      <c r="K12" s="6"/>
      <c r="L12" s="6"/>
      <c r="M12" s="6"/>
      <c r="N12" s="6"/>
      <c r="O12" s="6"/>
      <c r="P12" s="6"/>
    </row>
    <row r="13" spans="1:16" ht="15.6" x14ac:dyDescent="0.25">
      <c r="A13" s="8">
        <v>9</v>
      </c>
      <c r="B13" s="11" t="s">
        <v>40</v>
      </c>
      <c r="C13" s="8" t="s">
        <v>7</v>
      </c>
      <c r="D13" s="8">
        <v>6</v>
      </c>
      <c r="E13" s="8">
        <v>77</v>
      </c>
      <c r="F13" s="8">
        <v>0</v>
      </c>
      <c r="G13" s="8">
        <f>D13*E13+F13</f>
        <v>462</v>
      </c>
      <c r="H13" s="2"/>
    </row>
    <row r="14" spans="1:16" s="4" customFormat="1" ht="15.6" x14ac:dyDescent="0.25">
      <c r="A14" s="12" t="s">
        <v>39</v>
      </c>
      <c r="B14" s="12"/>
      <c r="C14" s="12"/>
      <c r="D14" s="12"/>
      <c r="E14" s="12"/>
      <c r="F14" s="12"/>
      <c r="G14" s="12"/>
      <c r="H14" s="3"/>
    </row>
    <row r="15" spans="1:16" s="4" customFormat="1" ht="15.6" x14ac:dyDescent="0.25">
      <c r="A15" s="8">
        <v>10</v>
      </c>
      <c r="B15" s="13" t="s">
        <v>13</v>
      </c>
      <c r="C15" s="8" t="s">
        <v>7</v>
      </c>
      <c r="D15" s="8">
        <v>4</v>
      </c>
      <c r="E15" s="8">
        <v>78</v>
      </c>
      <c r="F15" s="8" t="s">
        <v>14</v>
      </c>
      <c r="G15" s="8">
        <f>E15*D15</f>
        <v>312</v>
      </c>
      <c r="H15" s="3"/>
    </row>
    <row r="16" spans="1:16" s="4" customFormat="1" ht="15.6" x14ac:dyDescent="0.25">
      <c r="A16" s="8">
        <v>11</v>
      </c>
      <c r="B16" s="13" t="s">
        <v>35</v>
      </c>
      <c r="C16" s="8" t="s">
        <v>21</v>
      </c>
      <c r="D16" s="8">
        <v>6</v>
      </c>
      <c r="E16" s="8">
        <v>4500</v>
      </c>
      <c r="F16" s="8">
        <v>2500</v>
      </c>
      <c r="G16" s="8">
        <f>E16*D16+F16</f>
        <v>29500</v>
      </c>
      <c r="H16" s="3"/>
    </row>
    <row r="17" spans="1:8" ht="31.2" x14ac:dyDescent="0.25">
      <c r="A17" s="8">
        <v>12</v>
      </c>
      <c r="B17" s="10" t="s">
        <v>52</v>
      </c>
      <c r="C17" s="8" t="s">
        <v>7</v>
      </c>
      <c r="D17" s="8">
        <v>2</v>
      </c>
      <c r="E17" s="8">
        <v>973</v>
      </c>
      <c r="F17" s="8">
        <v>500</v>
      </c>
      <c r="G17" s="8">
        <f>E17*D17+F17</f>
        <v>2446</v>
      </c>
      <c r="H17" s="1"/>
    </row>
    <row r="18" spans="1:8" ht="15.6" x14ac:dyDescent="0.25">
      <c r="A18" s="8">
        <v>13</v>
      </c>
      <c r="B18" s="13" t="s">
        <v>15</v>
      </c>
      <c r="C18" s="8" t="s">
        <v>16</v>
      </c>
      <c r="D18" s="8">
        <v>2</v>
      </c>
      <c r="E18" s="8">
        <v>150</v>
      </c>
      <c r="F18" s="8">
        <v>0</v>
      </c>
      <c r="G18" s="8">
        <f>E18*D18+F18</f>
        <v>300</v>
      </c>
      <c r="H18" s="2"/>
    </row>
    <row r="19" spans="1:8" ht="15.6" x14ac:dyDescent="0.25">
      <c r="A19" s="12" t="s">
        <v>41</v>
      </c>
      <c r="B19" s="12"/>
      <c r="C19" s="12"/>
      <c r="D19" s="12"/>
      <c r="E19" s="12"/>
      <c r="F19" s="12"/>
      <c r="G19" s="12"/>
      <c r="H19" s="2"/>
    </row>
    <row r="20" spans="1:8" ht="31.2" x14ac:dyDescent="0.25">
      <c r="A20" s="14" t="s">
        <v>50</v>
      </c>
      <c r="B20" s="10" t="s">
        <v>55</v>
      </c>
      <c r="C20" s="8" t="s">
        <v>7</v>
      </c>
      <c r="D20" s="8">
        <v>1</v>
      </c>
      <c r="E20" s="8">
        <v>8380</v>
      </c>
      <c r="F20" s="8">
        <v>0</v>
      </c>
      <c r="G20" s="8">
        <f>E20*D20+F20</f>
        <v>8380</v>
      </c>
      <c r="H20" s="2"/>
    </row>
    <row r="21" spans="1:8" ht="15.6" x14ac:dyDescent="0.25">
      <c r="A21" s="12" t="s">
        <v>10</v>
      </c>
      <c r="B21" s="12"/>
      <c r="C21" s="12"/>
      <c r="D21" s="12"/>
      <c r="E21" s="12"/>
      <c r="F21" s="12"/>
      <c r="G21" s="12"/>
      <c r="H21" s="1"/>
    </row>
    <row r="22" spans="1:8" ht="31.2" x14ac:dyDescent="0.3">
      <c r="A22" s="8">
        <v>15</v>
      </c>
      <c r="B22" s="15" t="s">
        <v>26</v>
      </c>
      <c r="C22" s="8" t="s">
        <v>7</v>
      </c>
      <c r="D22" s="8">
        <v>6</v>
      </c>
      <c r="E22" s="8">
        <v>500</v>
      </c>
      <c r="F22" s="8">
        <v>0</v>
      </c>
      <c r="G22" s="8">
        <f>D22*E22+F22</f>
        <v>3000</v>
      </c>
      <c r="H22" s="2"/>
    </row>
    <row r="23" spans="1:8" ht="31.2" x14ac:dyDescent="0.3">
      <c r="A23" s="8">
        <v>16</v>
      </c>
      <c r="B23" s="15" t="s">
        <v>27</v>
      </c>
      <c r="C23" s="8" t="s">
        <v>7</v>
      </c>
      <c r="D23" s="8">
        <v>9</v>
      </c>
      <c r="E23" s="8">
        <v>400</v>
      </c>
      <c r="F23" s="8">
        <v>0</v>
      </c>
      <c r="G23" s="8">
        <f t="shared" ref="G23:G29" si="0">D23*E23+F23</f>
        <v>3600</v>
      </c>
      <c r="H23" s="2"/>
    </row>
    <row r="24" spans="1:8" ht="31.2" x14ac:dyDescent="0.25">
      <c r="A24" s="8">
        <v>17</v>
      </c>
      <c r="B24" s="25" t="s">
        <v>28</v>
      </c>
      <c r="C24" s="8" t="s">
        <v>7</v>
      </c>
      <c r="D24" s="8">
        <v>6</v>
      </c>
      <c r="E24" s="8">
        <v>600</v>
      </c>
      <c r="F24" s="8">
        <v>0</v>
      </c>
      <c r="G24" s="8">
        <f t="shared" si="0"/>
        <v>3600</v>
      </c>
      <c r="H24" s="1"/>
    </row>
    <row r="25" spans="1:8" ht="31.2" x14ac:dyDescent="0.3">
      <c r="A25" s="8">
        <v>18</v>
      </c>
      <c r="B25" s="15" t="s">
        <v>30</v>
      </c>
      <c r="C25" s="8" t="s">
        <v>7</v>
      </c>
      <c r="D25" s="8">
        <v>6</v>
      </c>
      <c r="E25" s="8">
        <v>245</v>
      </c>
      <c r="F25" s="8">
        <v>0</v>
      </c>
      <c r="G25" s="8">
        <f t="shared" si="0"/>
        <v>1470</v>
      </c>
      <c r="H25" s="1"/>
    </row>
    <row r="26" spans="1:8" ht="34.200000000000003" customHeight="1" x14ac:dyDescent="0.3">
      <c r="A26" s="8">
        <v>19</v>
      </c>
      <c r="B26" s="15" t="s">
        <v>31</v>
      </c>
      <c r="C26" s="8" t="s">
        <v>7</v>
      </c>
      <c r="D26" s="8">
        <v>5</v>
      </c>
      <c r="E26" s="8">
        <v>210</v>
      </c>
      <c r="F26" s="8">
        <v>0</v>
      </c>
      <c r="G26" s="8">
        <f t="shared" si="0"/>
        <v>1050</v>
      </c>
      <c r="H26" s="2"/>
    </row>
    <row r="27" spans="1:8" ht="31.2" x14ac:dyDescent="0.25">
      <c r="A27" s="8">
        <v>20</v>
      </c>
      <c r="B27" s="25" t="s">
        <v>33</v>
      </c>
      <c r="C27" s="8" t="s">
        <v>7</v>
      </c>
      <c r="D27" s="8">
        <v>7</v>
      </c>
      <c r="E27" s="8">
        <v>250</v>
      </c>
      <c r="F27" s="8">
        <v>0</v>
      </c>
      <c r="G27" s="8">
        <f t="shared" si="0"/>
        <v>1750</v>
      </c>
      <c r="H27" s="2"/>
    </row>
    <row r="28" spans="1:8" ht="31.5" customHeight="1" x14ac:dyDescent="0.3">
      <c r="A28" s="8">
        <v>21</v>
      </c>
      <c r="B28" s="15" t="s">
        <v>32</v>
      </c>
      <c r="C28" s="8" t="s">
        <v>7</v>
      </c>
      <c r="D28" s="8">
        <v>7</v>
      </c>
      <c r="E28" s="8">
        <v>550</v>
      </c>
      <c r="F28" s="8">
        <v>0</v>
      </c>
      <c r="G28" s="8">
        <f t="shared" si="0"/>
        <v>3850</v>
      </c>
      <c r="H28" s="2"/>
    </row>
    <row r="29" spans="1:8" ht="30.75" customHeight="1" x14ac:dyDescent="0.25">
      <c r="A29" s="8">
        <v>22</v>
      </c>
      <c r="B29" s="16" t="s">
        <v>29</v>
      </c>
      <c r="C29" s="17" t="s">
        <v>7</v>
      </c>
      <c r="D29" s="17">
        <v>10</v>
      </c>
      <c r="E29" s="17">
        <v>200</v>
      </c>
      <c r="F29" s="17">
        <v>0</v>
      </c>
      <c r="G29" s="8">
        <f t="shared" si="0"/>
        <v>2000</v>
      </c>
      <c r="H29" s="2"/>
    </row>
    <row r="30" spans="1:8" ht="15.6" x14ac:dyDescent="0.3">
      <c r="A30" s="9" t="s">
        <v>11</v>
      </c>
      <c r="B30" s="9"/>
      <c r="C30" s="9"/>
      <c r="D30" s="9"/>
      <c r="E30" s="9"/>
      <c r="F30" s="9"/>
      <c r="G30" s="9"/>
      <c r="H30" s="2"/>
    </row>
    <row r="31" spans="1:8" ht="31.2" customHeight="1" x14ac:dyDescent="0.3">
      <c r="A31" s="8">
        <v>23</v>
      </c>
      <c r="B31" s="15" t="s">
        <v>25</v>
      </c>
      <c r="C31" s="18" t="s">
        <v>21</v>
      </c>
      <c r="D31" s="8">
        <v>4.78</v>
      </c>
      <c r="E31" s="8">
        <v>722</v>
      </c>
      <c r="F31" s="8">
        <v>5000</v>
      </c>
      <c r="G31" s="8">
        <f>E31*D31+F31</f>
        <v>8451.16</v>
      </c>
    </row>
    <row r="32" spans="1:8" ht="31.8" customHeight="1" x14ac:dyDescent="0.3">
      <c r="A32" s="8">
        <v>24</v>
      </c>
      <c r="B32" s="15" t="s">
        <v>42</v>
      </c>
      <c r="C32" s="18" t="s">
        <v>43</v>
      </c>
      <c r="D32" s="8">
        <v>0.5</v>
      </c>
      <c r="E32" s="8">
        <v>708.8</v>
      </c>
      <c r="F32" s="8">
        <v>1000</v>
      </c>
      <c r="G32" s="8">
        <f>E32*D32+F32</f>
        <v>1354.4</v>
      </c>
    </row>
    <row r="33" spans="1:7" ht="31.2" x14ac:dyDescent="0.3">
      <c r="A33" s="8">
        <v>25</v>
      </c>
      <c r="B33" s="15" t="s">
        <v>53</v>
      </c>
      <c r="C33" s="18" t="s">
        <v>7</v>
      </c>
      <c r="D33" s="8">
        <v>5</v>
      </c>
      <c r="E33" s="8">
        <v>222</v>
      </c>
      <c r="F33" s="8">
        <v>549</v>
      </c>
      <c r="G33" s="8">
        <f>E33*D33+F33</f>
        <v>1659</v>
      </c>
    </row>
    <row r="34" spans="1:7" ht="15.6" x14ac:dyDescent="0.3">
      <c r="A34" s="9" t="s">
        <v>18</v>
      </c>
      <c r="B34" s="9"/>
      <c r="C34" s="9"/>
      <c r="D34" s="9"/>
      <c r="E34" s="9"/>
      <c r="F34" s="9"/>
      <c r="G34" s="9"/>
    </row>
    <row r="35" spans="1:7" ht="30.6" customHeight="1" x14ac:dyDescent="0.25">
      <c r="A35" s="8">
        <v>26</v>
      </c>
      <c r="B35" s="10" t="s">
        <v>24</v>
      </c>
      <c r="C35" s="8" t="s">
        <v>7</v>
      </c>
      <c r="D35" s="8">
        <v>3</v>
      </c>
      <c r="E35" s="8">
        <v>9685</v>
      </c>
      <c r="F35" s="8">
        <v>0</v>
      </c>
      <c r="G35" s="8">
        <f>E35*D35+F35</f>
        <v>29055</v>
      </c>
    </row>
    <row r="36" spans="1:7" ht="15.6" x14ac:dyDescent="0.25">
      <c r="A36" s="19" t="s">
        <v>20</v>
      </c>
      <c r="B36" s="20"/>
      <c r="C36" s="20"/>
      <c r="D36" s="20"/>
      <c r="E36" s="20"/>
      <c r="F36" s="20"/>
      <c r="G36" s="21"/>
    </row>
    <row r="37" spans="1:7" ht="15.6" x14ac:dyDescent="0.25">
      <c r="A37" s="22">
        <v>27</v>
      </c>
      <c r="B37" s="10" t="s">
        <v>44</v>
      </c>
      <c r="C37" s="8"/>
      <c r="D37" s="8"/>
      <c r="E37" s="8"/>
      <c r="F37" s="8"/>
      <c r="G37" s="8"/>
    </row>
    <row r="38" spans="1:7" ht="15.6" x14ac:dyDescent="0.25">
      <c r="A38" s="23"/>
      <c r="B38" s="10" t="s">
        <v>49</v>
      </c>
      <c r="C38" s="8" t="s">
        <v>21</v>
      </c>
      <c r="D38" s="8">
        <v>15</v>
      </c>
      <c r="E38" s="8">
        <v>500</v>
      </c>
      <c r="F38" s="8">
        <v>0</v>
      </c>
      <c r="G38" s="8">
        <f>E38*D38+F38</f>
        <v>7500</v>
      </c>
    </row>
    <row r="39" spans="1:7" ht="15.6" x14ac:dyDescent="0.25">
      <c r="A39" s="23"/>
      <c r="B39" s="10" t="s">
        <v>48</v>
      </c>
      <c r="C39" s="8" t="s">
        <v>21</v>
      </c>
      <c r="D39" s="8">
        <v>15</v>
      </c>
      <c r="E39" s="8">
        <v>400</v>
      </c>
      <c r="F39" s="8">
        <v>0</v>
      </c>
      <c r="G39" s="8">
        <f t="shared" ref="G39:G40" si="1">E39*D39+F39</f>
        <v>6000</v>
      </c>
    </row>
    <row r="40" spans="1:7" ht="15.6" x14ac:dyDescent="0.25">
      <c r="A40" s="24"/>
      <c r="B40" s="10" t="s">
        <v>45</v>
      </c>
      <c r="C40" s="8" t="s">
        <v>21</v>
      </c>
      <c r="D40" s="8">
        <v>4.78</v>
      </c>
      <c r="E40" s="8">
        <v>800</v>
      </c>
      <c r="F40" s="8">
        <v>0</v>
      </c>
      <c r="G40" s="8">
        <f t="shared" si="1"/>
        <v>3824</v>
      </c>
    </row>
    <row r="41" spans="1:7" ht="15.6" x14ac:dyDescent="0.25">
      <c r="A41" s="17">
        <v>28</v>
      </c>
      <c r="B41" s="10" t="s">
        <v>46</v>
      </c>
      <c r="C41" s="8" t="s">
        <v>7</v>
      </c>
      <c r="D41" s="8">
        <v>2</v>
      </c>
      <c r="E41" s="8">
        <v>2500</v>
      </c>
      <c r="F41" s="8">
        <v>0</v>
      </c>
      <c r="G41" s="8">
        <f>E41*D41+F41</f>
        <v>5000</v>
      </c>
    </row>
    <row r="42" spans="1:7" ht="15.6" x14ac:dyDescent="0.25">
      <c r="A42" s="17">
        <v>29</v>
      </c>
      <c r="B42" s="10" t="s">
        <v>47</v>
      </c>
      <c r="C42" s="8" t="s">
        <v>7</v>
      </c>
      <c r="D42" s="8">
        <v>15</v>
      </c>
      <c r="E42" s="8">
        <v>500</v>
      </c>
      <c r="F42" s="8">
        <v>0</v>
      </c>
      <c r="G42" s="8">
        <f>E42*D42+F42</f>
        <v>7500</v>
      </c>
    </row>
    <row r="43" spans="1:7" ht="18" x14ac:dyDescent="0.35">
      <c r="A43" s="26" t="s">
        <v>19</v>
      </c>
      <c r="B43" s="26"/>
      <c r="C43" s="26"/>
      <c r="D43" s="26"/>
      <c r="E43" s="26"/>
      <c r="F43" s="26"/>
      <c r="G43" s="27">
        <f>G5+G6+G7+G8+G9+G10+G11+G12+G13+G15+G16+G17+G18+G20+G22+G23+G24+G25+G26+G27+G28+G29+G31+G32+G33+G35+G38+G39+G40+G41+G42</f>
        <v>159499.16</v>
      </c>
    </row>
  </sheetData>
  <mergeCells count="10">
    <mergeCell ref="A34:G34"/>
    <mergeCell ref="A43:F43"/>
    <mergeCell ref="A36:G36"/>
    <mergeCell ref="A37:A40"/>
    <mergeCell ref="A30:G30"/>
    <mergeCell ref="A4:G4"/>
    <mergeCell ref="A14:G14"/>
    <mergeCell ref="A19:G19"/>
    <mergeCell ref="A21:G21"/>
    <mergeCell ref="A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DNS</cp:lastModifiedBy>
  <dcterms:created xsi:type="dcterms:W3CDTF">2019-01-28T09:31:37Z</dcterms:created>
  <dcterms:modified xsi:type="dcterms:W3CDTF">2021-02-24T20:17:40Z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66f46b6e-1cb0-46ec-869a-3b36674cec5a</vt:lpwstr>
  </property>
</Properties>
</file>