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610"/>
  </bookViews>
  <sheets>
    <sheet name="Лист2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/>
  <c r="I23"/>
  <c r="I30"/>
  <c r="I35"/>
  <c r="I27"/>
  <c r="I28"/>
  <c r="I29"/>
  <c r="I26"/>
  <c r="I19"/>
  <c r="I20"/>
  <c r="I21"/>
  <c r="I22"/>
  <c r="I18"/>
  <c r="I33"/>
  <c r="I34"/>
  <c r="I14"/>
  <c r="I10"/>
  <c r="I11"/>
  <c r="I13"/>
  <c r="I12"/>
  <c r="I8"/>
  <c r="I9"/>
  <c r="I7"/>
</calcChain>
</file>

<file path=xl/sharedStrings.xml><?xml version="1.0" encoding="utf-8"?>
<sst xmlns="http://schemas.openxmlformats.org/spreadsheetml/2006/main" count="78" uniqueCount="56">
  <si>
    <t>№</t>
  </si>
  <si>
    <t>Наименование</t>
  </si>
  <si>
    <t>Кол-во</t>
  </si>
  <si>
    <t>Единицы измерения</t>
  </si>
  <si>
    <t>Цена, руб./шт.</t>
  </si>
  <si>
    <t>Стоимость, руб.</t>
  </si>
  <si>
    <t>шт.</t>
  </si>
  <si>
    <t>Покрытия</t>
  </si>
  <si>
    <t>Монтаж</t>
  </si>
  <si>
    <t>Демонтаж</t>
  </si>
  <si>
    <t>Латинское название</t>
  </si>
  <si>
    <t>Русское название</t>
  </si>
  <si>
    <t>Размер</t>
  </si>
  <si>
    <t>Береза бумажная</t>
  </si>
  <si>
    <t>Betula papyrifera</t>
  </si>
  <si>
    <t>Сосна горная</t>
  </si>
  <si>
    <t>Pinus mugo</t>
  </si>
  <si>
    <t>60-80</t>
  </si>
  <si>
    <t>Котовник "Сикс Хиллз Гиант"</t>
  </si>
  <si>
    <t>Nepeta 'Six Hills Giant'</t>
  </si>
  <si>
    <t>C3</t>
  </si>
  <si>
    <t>h250-300</t>
  </si>
  <si>
    <t>Вейник коротковолосистый</t>
  </si>
  <si>
    <t>Calamagrostis brachytricha</t>
  </si>
  <si>
    <t>Вейник остроцветковый "Карл Фёстер"</t>
  </si>
  <si>
    <t>Calamagrostis acutiflora 'Karl Foerster'</t>
  </si>
  <si>
    <t>Шалфей дубравный "Нью Дименшн Блю"</t>
  </si>
  <si>
    <t>Salvia nemorosa "New Dimension Blue"</t>
  </si>
  <si>
    <t>Посадочный материал</t>
  </si>
  <si>
    <t>Малые архитектурные формы</t>
  </si>
  <si>
    <t>Работы</t>
  </si>
  <si>
    <t>чел. /час.</t>
  </si>
  <si>
    <t>Газон рулонный</t>
  </si>
  <si>
    <t>Cotoneaster lucidus</t>
  </si>
  <si>
    <t xml:space="preserve">Кизильник блестящий </t>
  </si>
  <si>
    <t>h 40-60</t>
  </si>
  <si>
    <t>Гортензия метельчатая "Грандифлора"</t>
  </si>
  <si>
    <t>Hydrangea paniculata 'Grandiflora'</t>
  </si>
  <si>
    <t>h 50-60</t>
  </si>
  <si>
    <t>м. кв.</t>
  </si>
  <si>
    <t>Кора сосны для мульчирования</t>
  </si>
  <si>
    <t>мешок 50л</t>
  </si>
  <si>
    <t>Уголь каменный ДПК</t>
  </si>
  <si>
    <t>мешок 50 кг</t>
  </si>
  <si>
    <t>Гравийная отсыпка 20-40</t>
  </si>
  <si>
    <t>Пиломатериалы</t>
  </si>
  <si>
    <t>Лако-красочные покрытия</t>
  </si>
  <si>
    <t>Средства защиты</t>
  </si>
  <si>
    <t>банка 1 л</t>
  </si>
  <si>
    <t>Комлект</t>
  </si>
  <si>
    <t>Софиты RGB</t>
  </si>
  <si>
    <t>Метизы</t>
  </si>
  <si>
    <t>м.куб</t>
  </si>
  <si>
    <t>Итого:</t>
  </si>
  <si>
    <t>Всего:</t>
  </si>
  <si>
    <t>Сметный расчет к саду "Эмерджентность лет"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</si>
</sst>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1A1A18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horizontal="left" vertical="top" shrinkToFit="1"/>
    </xf>
    <xf numFmtId="0" fontId="2" fillId="0" borderId="1" xfId="0" applyFont="1" applyBorder="1" applyAlignment="1">
      <alignment horizontal="right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7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36"/>
  <sheetViews>
    <sheetView tabSelected="1" workbookViewId="0">
      <selection activeCell="K5" sqref="K5"/>
    </sheetView>
  </sheetViews>
  <sheetFormatPr defaultRowHeight="12"/>
  <cols>
    <col min="1" max="2" width="9.140625" style="1"/>
    <col min="3" max="3" width="2.7109375" style="1" bestFit="1" customWidth="1"/>
    <col min="4" max="4" width="16.85546875" style="1" bestFit="1" customWidth="1"/>
    <col min="5" max="5" width="21.7109375" style="1" customWidth="1"/>
    <col min="6" max="6" width="16.42578125" style="1" bestFit="1" customWidth="1"/>
    <col min="7" max="7" width="6.28515625" style="1" bestFit="1" customWidth="1"/>
    <col min="8" max="8" width="12" style="2" bestFit="1" customWidth="1"/>
    <col min="9" max="9" width="12.7109375" style="2" bestFit="1" customWidth="1"/>
    <col min="10" max="11" width="9.140625" style="1"/>
    <col min="12" max="12" width="25.7109375" style="1" bestFit="1" customWidth="1"/>
    <col min="13" max="13" width="10.7109375" style="1" customWidth="1"/>
    <col min="14" max="14" width="7.28515625" style="1" customWidth="1"/>
    <col min="15" max="15" width="8.7109375" style="1" customWidth="1"/>
    <col min="16" max="16" width="11" style="1" bestFit="1" customWidth="1"/>
    <col min="17" max="18" width="9.140625" style="1"/>
    <col min="19" max="19" width="15.85546875" style="1" bestFit="1" customWidth="1"/>
    <col min="20" max="24" width="9.140625" style="1"/>
    <col min="25" max="25" width="22" style="1" bestFit="1" customWidth="1"/>
    <col min="26" max="16384" width="9.140625" style="1"/>
  </cols>
  <sheetData>
    <row r="3" spans="3:13" ht="15">
      <c r="C3" s="27" t="s">
        <v>55</v>
      </c>
      <c r="D3" s="21"/>
      <c r="E3" s="21"/>
      <c r="F3" s="21"/>
      <c r="G3" s="21"/>
      <c r="H3" s="21"/>
      <c r="I3" s="21"/>
    </row>
    <row r="5" spans="3:13" ht="15">
      <c r="C5" s="15" t="s">
        <v>28</v>
      </c>
      <c r="D5" s="16"/>
      <c r="E5" s="16"/>
      <c r="F5" s="16"/>
      <c r="G5" s="16"/>
      <c r="H5" s="16"/>
      <c r="I5" s="17"/>
    </row>
    <row r="6" spans="3:13">
      <c r="C6" s="3" t="s">
        <v>0</v>
      </c>
      <c r="D6" s="3" t="s">
        <v>11</v>
      </c>
      <c r="E6" s="3" t="s">
        <v>10</v>
      </c>
      <c r="F6" s="3" t="s">
        <v>12</v>
      </c>
      <c r="G6" s="3" t="s">
        <v>2</v>
      </c>
      <c r="H6" s="4" t="s">
        <v>4</v>
      </c>
      <c r="I6" s="4" t="s">
        <v>5</v>
      </c>
    </row>
    <row r="7" spans="3:13">
      <c r="C7" s="3">
        <v>1</v>
      </c>
      <c r="D7" s="3" t="s">
        <v>13</v>
      </c>
      <c r="E7" s="3" t="s">
        <v>14</v>
      </c>
      <c r="F7" s="3" t="s">
        <v>21</v>
      </c>
      <c r="G7" s="3">
        <v>1</v>
      </c>
      <c r="H7" s="4">
        <v>14500</v>
      </c>
      <c r="I7" s="4">
        <f t="shared" ref="I7:I14" si="0">G7*H7</f>
        <v>14500</v>
      </c>
    </row>
    <row r="8" spans="3:13" ht="24">
      <c r="C8" s="3">
        <v>2</v>
      </c>
      <c r="D8" s="3" t="s">
        <v>22</v>
      </c>
      <c r="E8" s="3" t="s">
        <v>23</v>
      </c>
      <c r="F8" s="3" t="s">
        <v>20</v>
      </c>
      <c r="G8" s="3">
        <v>7</v>
      </c>
      <c r="H8" s="4">
        <v>280</v>
      </c>
      <c r="I8" s="4">
        <f t="shared" si="0"/>
        <v>1960</v>
      </c>
    </row>
    <row r="9" spans="3:13" ht="36">
      <c r="C9" s="3">
        <v>3</v>
      </c>
      <c r="D9" s="3" t="s">
        <v>24</v>
      </c>
      <c r="E9" s="3" t="s">
        <v>25</v>
      </c>
      <c r="F9" s="3" t="s">
        <v>20</v>
      </c>
      <c r="G9" s="3">
        <v>7</v>
      </c>
      <c r="H9" s="4">
        <v>280</v>
      </c>
      <c r="I9" s="4">
        <f t="shared" si="0"/>
        <v>1960</v>
      </c>
    </row>
    <row r="10" spans="3:13" ht="36">
      <c r="C10" s="3">
        <v>4</v>
      </c>
      <c r="D10" s="3" t="s">
        <v>36</v>
      </c>
      <c r="E10" s="3" t="s">
        <v>37</v>
      </c>
      <c r="F10" s="5" t="s">
        <v>38</v>
      </c>
      <c r="G10" s="3">
        <v>2</v>
      </c>
      <c r="H10" s="4">
        <v>2700</v>
      </c>
      <c r="I10" s="4">
        <f t="shared" si="0"/>
        <v>5400</v>
      </c>
    </row>
    <row r="11" spans="3:13" ht="24">
      <c r="C11" s="3">
        <v>5</v>
      </c>
      <c r="D11" s="6" t="s">
        <v>34</v>
      </c>
      <c r="E11" s="7" t="s">
        <v>33</v>
      </c>
      <c r="F11" s="5" t="s">
        <v>35</v>
      </c>
      <c r="G11" s="3">
        <v>5</v>
      </c>
      <c r="H11" s="8">
        <v>430</v>
      </c>
      <c r="I11" s="4">
        <f t="shared" si="0"/>
        <v>2150</v>
      </c>
    </row>
    <row r="12" spans="3:13" ht="24">
      <c r="C12" s="3">
        <v>6</v>
      </c>
      <c r="D12" s="3" t="s">
        <v>18</v>
      </c>
      <c r="E12" s="3" t="s">
        <v>19</v>
      </c>
      <c r="F12" s="3" t="s">
        <v>20</v>
      </c>
      <c r="G12" s="3">
        <v>5</v>
      </c>
      <c r="H12" s="4">
        <v>280</v>
      </c>
      <c r="I12" s="4">
        <f t="shared" si="0"/>
        <v>1400</v>
      </c>
    </row>
    <row r="13" spans="3:13">
      <c r="C13" s="3">
        <v>7</v>
      </c>
      <c r="D13" s="3" t="s">
        <v>15</v>
      </c>
      <c r="E13" s="3" t="s">
        <v>16</v>
      </c>
      <c r="F13" s="3" t="s">
        <v>17</v>
      </c>
      <c r="G13" s="3">
        <v>3</v>
      </c>
      <c r="H13" s="4">
        <v>7500</v>
      </c>
      <c r="I13" s="4">
        <f t="shared" si="0"/>
        <v>22500</v>
      </c>
    </row>
    <row r="14" spans="3:13" ht="24">
      <c r="C14" s="3">
        <v>8</v>
      </c>
      <c r="D14" s="3" t="s">
        <v>26</v>
      </c>
      <c r="E14" s="3" t="s">
        <v>27</v>
      </c>
      <c r="F14" s="3" t="s">
        <v>20</v>
      </c>
      <c r="G14" s="3">
        <v>7</v>
      </c>
      <c r="H14" s="4">
        <v>300</v>
      </c>
      <c r="I14" s="4">
        <f t="shared" si="0"/>
        <v>2100</v>
      </c>
    </row>
    <row r="15" spans="3:13">
      <c r="C15" s="22"/>
      <c r="D15" s="23"/>
      <c r="E15" s="23"/>
      <c r="F15" s="23"/>
      <c r="G15" s="24"/>
      <c r="H15" s="10" t="s">
        <v>53</v>
      </c>
      <c r="I15" s="10">
        <f>SUM(I7:I14)</f>
        <v>51970</v>
      </c>
    </row>
    <row r="16" spans="3:13" ht="15">
      <c r="C16" s="15" t="s">
        <v>29</v>
      </c>
      <c r="D16" s="16"/>
      <c r="E16" s="16"/>
      <c r="F16" s="16"/>
      <c r="G16" s="16"/>
      <c r="H16" s="16"/>
      <c r="I16" s="17"/>
      <c r="M16" s="10"/>
    </row>
    <row r="17" spans="3:9">
      <c r="C17" s="12"/>
      <c r="D17" s="25" t="s">
        <v>1</v>
      </c>
      <c r="E17" s="25"/>
      <c r="F17" s="3" t="s">
        <v>3</v>
      </c>
      <c r="G17" s="3" t="s">
        <v>2</v>
      </c>
      <c r="H17" s="4" t="s">
        <v>4</v>
      </c>
      <c r="I17" s="4" t="s">
        <v>5</v>
      </c>
    </row>
    <row r="18" spans="3:9">
      <c r="C18" s="9">
        <v>9</v>
      </c>
      <c r="D18" s="25" t="s">
        <v>45</v>
      </c>
      <c r="E18" s="25"/>
      <c r="F18" s="9" t="s">
        <v>52</v>
      </c>
      <c r="G18" s="9">
        <v>1</v>
      </c>
      <c r="H18" s="10">
        <v>12000</v>
      </c>
      <c r="I18" s="10">
        <f>G18*H18</f>
        <v>12000</v>
      </c>
    </row>
    <row r="19" spans="3:9">
      <c r="C19" s="9">
        <v>10</v>
      </c>
      <c r="D19" s="25" t="s">
        <v>51</v>
      </c>
      <c r="E19" s="25"/>
      <c r="F19" s="9" t="s">
        <v>49</v>
      </c>
      <c r="G19" s="9">
        <v>1</v>
      </c>
      <c r="H19" s="10">
        <v>1000</v>
      </c>
      <c r="I19" s="10">
        <f t="shared" ref="I19:I22" si="1">G19*H19</f>
        <v>1000</v>
      </c>
    </row>
    <row r="20" spans="3:9">
      <c r="C20" s="9">
        <v>11</v>
      </c>
      <c r="D20" s="25" t="s">
        <v>46</v>
      </c>
      <c r="E20" s="25"/>
      <c r="F20" s="9" t="s">
        <v>48</v>
      </c>
      <c r="G20" s="9">
        <v>5</v>
      </c>
      <c r="H20" s="10">
        <v>250</v>
      </c>
      <c r="I20" s="10">
        <f t="shared" si="1"/>
        <v>1250</v>
      </c>
    </row>
    <row r="21" spans="3:9">
      <c r="C21" s="9">
        <v>12</v>
      </c>
      <c r="D21" s="25" t="s">
        <v>47</v>
      </c>
      <c r="E21" s="25"/>
      <c r="F21" s="9" t="s">
        <v>49</v>
      </c>
      <c r="G21" s="9">
        <v>4</v>
      </c>
      <c r="H21" s="10">
        <v>200</v>
      </c>
      <c r="I21" s="10">
        <f t="shared" si="1"/>
        <v>800</v>
      </c>
    </row>
    <row r="22" spans="3:9">
      <c r="C22" s="9">
        <v>13</v>
      </c>
      <c r="D22" s="25" t="s">
        <v>50</v>
      </c>
      <c r="E22" s="25"/>
      <c r="F22" s="9" t="s">
        <v>6</v>
      </c>
      <c r="G22" s="9">
        <v>7</v>
      </c>
      <c r="H22" s="10">
        <v>3000</v>
      </c>
      <c r="I22" s="10">
        <f t="shared" si="1"/>
        <v>21000</v>
      </c>
    </row>
    <row r="23" spans="3:9">
      <c r="C23" s="22"/>
      <c r="D23" s="23"/>
      <c r="E23" s="23"/>
      <c r="F23" s="23"/>
      <c r="G23" s="24"/>
      <c r="H23" s="10" t="s">
        <v>53</v>
      </c>
      <c r="I23" s="10">
        <f>SUM(I18:I22)</f>
        <v>36050</v>
      </c>
    </row>
    <row r="24" spans="3:9" ht="15">
      <c r="C24" s="15" t="s">
        <v>7</v>
      </c>
      <c r="D24" s="16"/>
      <c r="E24" s="16"/>
      <c r="F24" s="16"/>
      <c r="G24" s="16"/>
      <c r="H24" s="16"/>
      <c r="I24" s="17"/>
    </row>
    <row r="25" spans="3:9">
      <c r="C25" s="9"/>
      <c r="D25" s="25" t="s">
        <v>1</v>
      </c>
      <c r="E25" s="25"/>
      <c r="F25" s="3" t="s">
        <v>3</v>
      </c>
      <c r="G25" s="3" t="s">
        <v>2</v>
      </c>
      <c r="H25" s="4" t="s">
        <v>4</v>
      </c>
      <c r="I25" s="4" t="s">
        <v>5</v>
      </c>
    </row>
    <row r="26" spans="3:9">
      <c r="C26" s="9">
        <v>14</v>
      </c>
      <c r="D26" s="25" t="s">
        <v>32</v>
      </c>
      <c r="E26" s="25"/>
      <c r="F26" s="9" t="s">
        <v>39</v>
      </c>
      <c r="G26" s="9">
        <v>8</v>
      </c>
      <c r="H26" s="10">
        <v>130</v>
      </c>
      <c r="I26" s="10">
        <f>G26*H26</f>
        <v>1040</v>
      </c>
    </row>
    <row r="27" spans="3:9">
      <c r="C27" s="9">
        <v>15</v>
      </c>
      <c r="D27" s="25" t="s">
        <v>40</v>
      </c>
      <c r="E27" s="25"/>
      <c r="F27" s="9" t="s">
        <v>41</v>
      </c>
      <c r="G27" s="9">
        <v>5</v>
      </c>
      <c r="H27" s="10">
        <v>350</v>
      </c>
      <c r="I27" s="10">
        <f t="shared" ref="I27:I29" si="2">G27*H27</f>
        <v>1750</v>
      </c>
    </row>
    <row r="28" spans="3:9">
      <c r="C28" s="9">
        <v>16</v>
      </c>
      <c r="D28" s="25" t="s">
        <v>42</v>
      </c>
      <c r="E28" s="25"/>
      <c r="F28" s="9" t="s">
        <v>43</v>
      </c>
      <c r="G28" s="9">
        <v>1</v>
      </c>
      <c r="H28" s="10">
        <v>500</v>
      </c>
      <c r="I28" s="10">
        <f t="shared" si="2"/>
        <v>500</v>
      </c>
    </row>
    <row r="29" spans="3:9">
      <c r="C29" s="9">
        <v>17</v>
      </c>
      <c r="D29" s="25" t="s">
        <v>44</v>
      </c>
      <c r="E29" s="25"/>
      <c r="F29" s="9" t="s">
        <v>43</v>
      </c>
      <c r="G29" s="9">
        <v>20</v>
      </c>
      <c r="H29" s="10">
        <v>200</v>
      </c>
      <c r="I29" s="10">
        <f t="shared" si="2"/>
        <v>4000</v>
      </c>
    </row>
    <row r="30" spans="3:9">
      <c r="C30" s="22"/>
      <c r="D30" s="23"/>
      <c r="E30" s="23"/>
      <c r="F30" s="23"/>
      <c r="G30" s="24"/>
      <c r="H30" s="10" t="s">
        <v>53</v>
      </c>
      <c r="I30" s="10">
        <f>SUM(I26:I29)</f>
        <v>7290</v>
      </c>
    </row>
    <row r="31" spans="3:9" ht="15">
      <c r="C31" s="15" t="s">
        <v>30</v>
      </c>
      <c r="D31" s="16"/>
      <c r="E31" s="16"/>
      <c r="F31" s="16"/>
      <c r="G31" s="16"/>
      <c r="H31" s="16"/>
      <c r="I31" s="17"/>
    </row>
    <row r="32" spans="3:9">
      <c r="C32" s="9"/>
      <c r="D32" s="26" t="s">
        <v>1</v>
      </c>
      <c r="E32" s="26"/>
      <c r="F32" s="3" t="s">
        <v>3</v>
      </c>
      <c r="G32" s="3" t="s">
        <v>2</v>
      </c>
      <c r="H32" s="4" t="s">
        <v>4</v>
      </c>
      <c r="I32" s="4" t="s">
        <v>5</v>
      </c>
    </row>
    <row r="33" spans="2:9">
      <c r="C33" s="9">
        <v>18</v>
      </c>
      <c r="D33" s="26" t="s">
        <v>8</v>
      </c>
      <c r="E33" s="26"/>
      <c r="F33" s="3" t="s">
        <v>31</v>
      </c>
      <c r="G33" s="3">
        <v>80</v>
      </c>
      <c r="H33" s="4">
        <v>250</v>
      </c>
      <c r="I33" s="4">
        <f>H33*G33</f>
        <v>20000</v>
      </c>
    </row>
    <row r="34" spans="2:9">
      <c r="C34" s="9">
        <v>19</v>
      </c>
      <c r="D34" s="26" t="s">
        <v>9</v>
      </c>
      <c r="E34" s="26"/>
      <c r="F34" s="3" t="s">
        <v>31</v>
      </c>
      <c r="G34" s="3">
        <v>20</v>
      </c>
      <c r="H34" s="4">
        <v>250</v>
      </c>
      <c r="I34" s="4">
        <f>H34*G34</f>
        <v>5000</v>
      </c>
    </row>
    <row r="35" spans="2:9">
      <c r="B35" s="11"/>
      <c r="C35" s="18"/>
      <c r="D35" s="19"/>
      <c r="E35" s="19"/>
      <c r="F35" s="19"/>
      <c r="G35" s="20"/>
      <c r="H35" s="10" t="s">
        <v>53</v>
      </c>
      <c r="I35" s="4">
        <f>SUM(I33:I34)</f>
        <v>25000</v>
      </c>
    </row>
    <row r="36" spans="2:9">
      <c r="C36" s="13"/>
      <c r="D36" s="14"/>
      <c r="E36" s="14"/>
      <c r="F36" s="14"/>
      <c r="G36" s="14"/>
      <c r="H36" s="10" t="s">
        <v>54</v>
      </c>
      <c r="I36" s="10">
        <v>120310</v>
      </c>
    </row>
  </sheetData>
  <mergeCells count="23">
    <mergeCell ref="D26:E26"/>
    <mergeCell ref="D19:E19"/>
    <mergeCell ref="D17:E17"/>
    <mergeCell ref="D18:E18"/>
    <mergeCell ref="D20:E20"/>
    <mergeCell ref="D21:E21"/>
    <mergeCell ref="D22:E22"/>
    <mergeCell ref="C5:I5"/>
    <mergeCell ref="C31:I31"/>
    <mergeCell ref="C35:G35"/>
    <mergeCell ref="C3:I3"/>
    <mergeCell ref="C30:G30"/>
    <mergeCell ref="D27:E27"/>
    <mergeCell ref="D28:E28"/>
    <mergeCell ref="D29:E29"/>
    <mergeCell ref="C23:G23"/>
    <mergeCell ref="C15:G15"/>
    <mergeCell ref="C24:I24"/>
    <mergeCell ref="C16:I16"/>
    <mergeCell ref="D32:E32"/>
    <mergeCell ref="D33:E33"/>
    <mergeCell ref="D34:E34"/>
    <mergeCell ref="D25:E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Шугуров</cp:lastModifiedBy>
  <dcterms:created xsi:type="dcterms:W3CDTF">2021-02-20T18:06:25Z</dcterms:created>
  <dcterms:modified xsi:type="dcterms:W3CDTF">2021-02-25T10:02:04Z</dcterms:modified>
</cp:coreProperties>
</file>