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lad1\OneDrive\Desktop\"/>
    </mc:Choice>
  </mc:AlternateContent>
  <bookViews>
    <workbookView xWindow="0" yWindow="0" windowWidth="28800" windowHeight="11880"/>
  </bookViews>
  <sheets>
    <sheet name="РАСТЕНИЯ" sheetId="3" r:id="rId1"/>
  </sheets>
  <calcPr calcId="162913"/>
</workbook>
</file>

<file path=xl/calcChain.xml><?xml version="1.0" encoding="utf-8"?>
<calcChain xmlns="http://schemas.openxmlformats.org/spreadsheetml/2006/main">
  <c r="E39" i="3" l="1"/>
  <c r="E37" i="3"/>
  <c r="E35" i="3"/>
  <c r="E36" i="3"/>
  <c r="E38" i="3"/>
  <c r="E34" i="3"/>
  <c r="E33" i="3"/>
  <c r="E32" i="3"/>
  <c r="E40" i="3" s="1"/>
  <c r="F6" i="3"/>
  <c r="F7" i="3"/>
  <c r="F8" i="3"/>
  <c r="F10" i="3"/>
  <c r="F11" i="3"/>
  <c r="F12" i="3"/>
  <c r="F13" i="3"/>
  <c r="F14" i="3"/>
  <c r="F15" i="3"/>
  <c r="F16" i="3"/>
  <c r="F17" i="3"/>
  <c r="F18" i="3"/>
  <c r="F19" i="3"/>
  <c r="F20" i="3"/>
  <c r="F21" i="3"/>
  <c r="F22" i="3"/>
  <c r="F23" i="3"/>
  <c r="F24" i="3"/>
  <c r="F25" i="3"/>
  <c r="F26" i="3"/>
  <c r="F27" i="3"/>
  <c r="F28" i="3"/>
  <c r="F29" i="3"/>
  <c r="F5" i="3"/>
  <c r="E41" i="3" l="1"/>
  <c r="F30" i="3"/>
  <c r="D30" i="3"/>
</calcChain>
</file>

<file path=xl/sharedStrings.xml><?xml version="1.0" encoding="utf-8"?>
<sst xmlns="http://schemas.openxmlformats.org/spreadsheetml/2006/main" count="85" uniqueCount="58">
  <si>
    <t>Примечание</t>
  </si>
  <si>
    <t>№</t>
  </si>
  <si>
    <t>Название растения</t>
  </si>
  <si>
    <t>Характеристики</t>
  </si>
  <si>
    <t>Количество (шт.)</t>
  </si>
  <si>
    <t>Цена (руб.)</t>
  </si>
  <si>
    <t>Сумма (руб.)</t>
  </si>
  <si>
    <t>Всего</t>
  </si>
  <si>
    <t xml:space="preserve">Растения </t>
  </si>
  <si>
    <t>Древесные</t>
  </si>
  <si>
    <t>Клён Гиннала</t>
  </si>
  <si>
    <t>180-200</t>
  </si>
  <si>
    <t>Туя западаная Danica</t>
  </si>
  <si>
    <t>40-60</t>
  </si>
  <si>
    <t>Сирень Мейера Palibin</t>
  </si>
  <si>
    <t>60-80</t>
  </si>
  <si>
    <t>Актинидия коломикта</t>
  </si>
  <si>
    <t>200-250</t>
  </si>
  <si>
    <t>Травянистые</t>
  </si>
  <si>
    <t>может быть заменено на аналог</t>
  </si>
  <si>
    <t>Астильба Арендса Sister Theresa</t>
  </si>
  <si>
    <t>Астильба Арендса Rock and Roll</t>
  </si>
  <si>
    <t>Астильба Арендса Burgundy Red</t>
  </si>
  <si>
    <t>C15</t>
  </si>
  <si>
    <t>Седум Herbstfreude</t>
  </si>
  <si>
    <t>C10</t>
  </si>
  <si>
    <t>Лук декоративный</t>
  </si>
  <si>
    <t>С5</t>
  </si>
  <si>
    <t>Императа цилиндрическая</t>
  </si>
  <si>
    <t>С3</t>
  </si>
  <si>
    <t>Страусник обыкновенный</t>
  </si>
  <si>
    <t>Котовник Фассена</t>
  </si>
  <si>
    <t>Лиатрис колосковый</t>
  </si>
  <si>
    <t>Лилейник гибридный</t>
  </si>
  <si>
    <t>С10</t>
  </si>
  <si>
    <t>Хоста Blue Boy</t>
  </si>
  <si>
    <t>Хоста Aureomarginata</t>
  </si>
  <si>
    <t>Сеслерия голубая</t>
  </si>
  <si>
    <t>Вейник остроцветковый Karl Foerster</t>
  </si>
  <si>
    <t>C15-C20</t>
  </si>
  <si>
    <t>Овсяница сизая</t>
  </si>
  <si>
    <t>Зайцехвост яцевидный</t>
  </si>
  <si>
    <t>Синеголовник</t>
  </si>
  <si>
    <t>Кровохлебка</t>
  </si>
  <si>
    <t>Ячмень гривастый</t>
  </si>
  <si>
    <t>Бухарник мягкий Albovariegatus</t>
  </si>
  <si>
    <t>C3</t>
  </si>
  <si>
    <t>Конструкции и сопутствующие материалы</t>
  </si>
  <si>
    <t>Пергола (материалы + работы)</t>
  </si>
  <si>
    <t>Крыша "Соты" (материалы + работы)</t>
  </si>
  <si>
    <t>Плитка шестиугольник (вибропресс)</t>
  </si>
  <si>
    <t>Кресло подвесное</t>
  </si>
  <si>
    <t>Щепа сосновая (мешок)</t>
  </si>
  <si>
    <t>Пуф</t>
  </si>
  <si>
    <t>Транспортные расходы (приблизительно)</t>
  </si>
  <si>
    <t>Монтаж-демонтаж</t>
  </si>
  <si>
    <t>Итого</t>
  </si>
  <si>
    <r>
      <rPr>
        <b/>
        <sz val="25"/>
        <color indexed="8"/>
        <rFont val="Arial"/>
      </rPr>
      <t>ПРЕДВАРИТЕЛЬНАЯ СМЕТА ВЫСТАВОЧНОГО САДА "ПЧЕЛИНАЯ АРИФМЕТИКА"</t>
    </r>
    <r>
      <rPr>
        <sz val="25"/>
        <color indexed="8"/>
        <rFont val="Arial Unicode MS"/>
      </rPr>
      <t xml:space="preserve">
</t>
    </r>
    <r>
      <rPr>
        <sz val="21"/>
        <color indexed="8"/>
        <rFont val="Arial Unicode MS"/>
      </rPr>
      <t>от 25 февраля 2021 года</t>
    </r>
    <r>
      <rPr>
        <sz val="21"/>
        <color indexed="8"/>
        <rFont val="Calibri"/>
      </rPr>
      <t xml:space="preserve">
Итоговая сумма является примерной и будет подсчитываться точно только при реализации объекта, поскольку ценообразование зависит от множества факторов (транспортных, погодных, наличия материала, изменения конструкции, ассортимента и прочее).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</si>
</sst>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3">
    <font>
      <sz val="11"/>
      <color indexed="8"/>
      <name val="Calibri"/>
    </font>
    <font>
      <b/>
      <sz val="16"/>
      <color indexed="8"/>
      <name val="Times New Roman"/>
    </font>
    <font>
      <b/>
      <sz val="25"/>
      <color indexed="8"/>
      <name val="Arial"/>
    </font>
    <font>
      <sz val="25"/>
      <color indexed="8"/>
      <name val="Arial Unicode MS"/>
    </font>
    <font>
      <sz val="21"/>
      <color indexed="8"/>
      <name val="Arial Unicode MS"/>
    </font>
    <font>
      <sz val="21"/>
      <color indexed="8"/>
      <name val="Calibri"/>
    </font>
    <font>
      <sz val="25"/>
      <color indexed="8"/>
      <name val="Arial"/>
    </font>
    <font>
      <b/>
      <sz val="25"/>
      <color indexed="8"/>
      <name val="Calibri"/>
    </font>
    <font>
      <b/>
      <sz val="11"/>
      <color indexed="8"/>
      <name val="Arial"/>
      <family val="2"/>
      <charset val="204"/>
    </font>
    <font>
      <b/>
      <sz val="16"/>
      <color indexed="8"/>
      <name val="Arial"/>
      <family val="2"/>
      <charset val="204"/>
    </font>
    <font>
      <sz val="25"/>
      <color indexed="8"/>
      <name val="Arial"/>
      <family val="2"/>
      <charset val="204"/>
    </font>
    <font>
      <b/>
      <sz val="25"/>
      <color indexed="8"/>
      <name val="Arial"/>
      <family val="2"/>
      <charset val="204"/>
    </font>
    <font>
      <b/>
      <sz val="16"/>
      <color indexed="8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 style="thin">
        <color indexed="8"/>
      </bottom>
      <diagonal/>
    </border>
    <border>
      <left/>
      <right/>
      <top style="thin">
        <color indexed="13"/>
      </top>
      <bottom style="thin">
        <color indexed="8"/>
      </bottom>
      <diagonal/>
    </border>
    <border>
      <left/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41">
    <xf numFmtId="0" fontId="0" fillId="0" borderId="0" xfId="0" applyFont="1" applyAlignment="1"/>
    <xf numFmtId="0" fontId="0" fillId="0" borderId="0" xfId="0" applyNumberFormat="1" applyFont="1" applyAlignment="1"/>
    <xf numFmtId="49" fontId="6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/>
    <xf numFmtId="3" fontId="7" fillId="2" borderId="1" xfId="0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/>
    </xf>
    <xf numFmtId="49" fontId="10" fillId="2" borderId="1" xfId="0" applyNumberFormat="1" applyFont="1" applyFill="1" applyBorder="1" applyAlignment="1"/>
    <xf numFmtId="49" fontId="10" fillId="2" borderId="1" xfId="0" applyNumberFormat="1" applyFont="1" applyFill="1" applyBorder="1" applyAlignment="1">
      <alignment horizontal="center"/>
    </xf>
    <xf numFmtId="0" fontId="0" fillId="5" borderId="0" xfId="0" applyNumberFormat="1" applyFont="1" applyFill="1" applyAlignment="1"/>
    <xf numFmtId="0" fontId="0" fillId="5" borderId="0" xfId="0" applyNumberFormat="1" applyFont="1" applyFill="1" applyBorder="1" applyAlignment="1"/>
    <xf numFmtId="0" fontId="8" fillId="5" borderId="0" xfId="0" applyFont="1" applyFill="1" applyBorder="1" applyAlignment="1">
      <alignment horizontal="left" vertical="center" wrapText="1"/>
    </xf>
    <xf numFmtId="0" fontId="6" fillId="2" borderId="8" xfId="0" applyNumberFormat="1" applyFont="1" applyFill="1" applyBorder="1" applyAlignment="1">
      <alignment horizontal="center" vertical="center"/>
    </xf>
    <xf numFmtId="49" fontId="10" fillId="2" borderId="8" xfId="0" applyNumberFormat="1" applyFont="1" applyFill="1" applyBorder="1" applyAlignment="1"/>
    <xf numFmtId="3" fontId="7" fillId="2" borderId="8" xfId="0" applyNumberFormat="1" applyFont="1" applyFill="1" applyBorder="1" applyAlignment="1">
      <alignment horizontal="center" vertical="center"/>
    </xf>
    <xf numFmtId="0" fontId="10" fillId="2" borderId="8" xfId="0" applyNumberFormat="1" applyFont="1" applyFill="1" applyBorder="1" applyAlignment="1">
      <alignment horizontal="center" vertical="center"/>
    </xf>
    <xf numFmtId="164" fontId="2" fillId="2" borderId="8" xfId="0" applyNumberFormat="1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 vertical="center"/>
    </xf>
    <xf numFmtId="49" fontId="2" fillId="7" borderId="1" xfId="0" applyNumberFormat="1" applyFont="1" applyFill="1" applyBorder="1" applyAlignment="1">
      <alignment horizontal="left" vertical="center"/>
    </xf>
    <xf numFmtId="0" fontId="2" fillId="7" borderId="1" xfId="0" applyFont="1" applyFill="1" applyBorder="1" applyAlignment="1">
      <alignment horizontal="center" vertical="center"/>
    </xf>
    <xf numFmtId="0" fontId="2" fillId="7" borderId="1" xfId="0" applyNumberFormat="1" applyFont="1" applyFill="1" applyBorder="1" applyAlignment="1">
      <alignment horizontal="center" vertical="center"/>
    </xf>
    <xf numFmtId="164" fontId="2" fillId="7" borderId="1" xfId="0" applyNumberFormat="1" applyFont="1" applyFill="1" applyBorder="1" applyAlignment="1">
      <alignment horizontal="center" vertical="center"/>
    </xf>
    <xf numFmtId="164" fontId="2" fillId="7" borderId="8" xfId="0" applyNumberFormat="1" applyFont="1" applyFill="1" applyBorder="1" applyAlignment="1">
      <alignment horizontal="center" vertical="center"/>
    </xf>
    <xf numFmtId="164" fontId="2" fillId="6" borderId="8" xfId="0" applyNumberFormat="1" applyFont="1" applyFill="1" applyBorder="1" applyAlignment="1">
      <alignment horizontal="center" vertical="center"/>
    </xf>
    <xf numFmtId="49" fontId="11" fillId="4" borderId="5" xfId="0" applyNumberFormat="1" applyFont="1" applyFill="1" applyBorder="1" applyAlignment="1">
      <alignment horizontal="left" vertical="center"/>
    </xf>
    <xf numFmtId="49" fontId="2" fillId="4" borderId="6" xfId="0" applyNumberFormat="1" applyFont="1" applyFill="1" applyBorder="1" applyAlignment="1">
      <alignment horizontal="left" vertical="center"/>
    </xf>
    <xf numFmtId="49" fontId="2" fillId="4" borderId="7" xfId="0" applyNumberFormat="1" applyFont="1" applyFill="1" applyBorder="1" applyAlignment="1">
      <alignment horizontal="left" vertical="center"/>
    </xf>
    <xf numFmtId="49" fontId="2" fillId="7" borderId="8" xfId="0" applyNumberFormat="1" applyFont="1" applyFill="1" applyBorder="1" applyAlignment="1">
      <alignment horizontal="left" vertical="center"/>
    </xf>
    <xf numFmtId="49" fontId="11" fillId="6" borderId="8" xfId="0" applyNumberFormat="1" applyFont="1" applyFill="1" applyBorder="1" applyAlignment="1">
      <alignment horizontal="left" vertical="center"/>
    </xf>
    <xf numFmtId="49" fontId="2" fillId="6" borderId="8" xfId="0" applyNumberFormat="1" applyFont="1" applyFill="1" applyBorder="1" applyAlignment="1">
      <alignment horizontal="left" vertical="center"/>
    </xf>
    <xf numFmtId="3" fontId="2" fillId="5" borderId="0" xfId="0" applyNumberFormat="1" applyFont="1" applyFill="1" applyBorder="1" applyAlignment="1">
      <alignment horizontal="center" vertical="center"/>
    </xf>
    <xf numFmtId="49" fontId="12" fillId="2" borderId="2" xfId="0" applyNumberFormat="1" applyFont="1" applyFill="1" applyBorder="1" applyAlignment="1">
      <alignment horizontal="left" vertical="center" wrapText="1"/>
    </xf>
    <xf numFmtId="49" fontId="1" fillId="2" borderId="3" xfId="0" applyNumberFormat="1" applyFont="1" applyFill="1" applyBorder="1" applyAlignment="1">
      <alignment horizontal="left" vertical="center" wrapText="1"/>
    </xf>
    <xf numFmtId="49" fontId="1" fillId="2" borderId="4" xfId="0" applyNumberFormat="1" applyFont="1" applyFill="1" applyBorder="1" applyAlignment="1">
      <alignment horizontal="left" vertical="center" wrapText="1"/>
    </xf>
    <xf numFmtId="49" fontId="2" fillId="4" borderId="5" xfId="0" applyNumberFormat="1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A7A7A7"/>
      <rgbColor rgb="FFCDDDAC"/>
      <rgbColor rgb="FFDDDDDD"/>
      <rgbColor rgb="FFC0504D"/>
      <rgbColor rgb="FF4BACC6"/>
      <rgbColor rgb="FFFFFFCC"/>
      <rgbColor rgb="FF78C0D4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0" tIns="0" rIns="0" bIns="0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mbria"/>
            <a:ea typeface="Cambria"/>
            <a:cs typeface="Cambria"/>
            <a:sym typeface="Cambria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2"/>
  <sheetViews>
    <sheetView showGridLines="0" tabSelected="1" zoomScale="85" zoomScaleNormal="85" workbookViewId="0">
      <selection sqref="A1:G1"/>
    </sheetView>
  </sheetViews>
  <sheetFormatPr defaultColWidth="8.85546875" defaultRowHeight="15" customHeight="1"/>
  <cols>
    <col min="1" max="1" width="8.85546875" style="1" customWidth="1"/>
    <col min="2" max="2" width="95.7109375" style="1" customWidth="1"/>
    <col min="3" max="3" width="45.7109375" style="1" customWidth="1"/>
    <col min="4" max="4" width="25.7109375" style="1" customWidth="1"/>
    <col min="5" max="6" width="35.7109375" style="1" customWidth="1"/>
    <col min="7" max="7" width="50.7109375" style="1" customWidth="1"/>
    <col min="8" max="8" width="8.85546875" style="1" customWidth="1"/>
    <col min="9" max="16384" width="8.85546875" style="1"/>
  </cols>
  <sheetData>
    <row r="1" spans="1:7" ht="149.1" customHeight="1">
      <c r="A1" s="37" t="s">
        <v>57</v>
      </c>
      <c r="B1" s="38"/>
      <c r="C1" s="38"/>
      <c r="D1" s="38"/>
      <c r="E1" s="38"/>
      <c r="F1" s="38"/>
      <c r="G1" s="39"/>
    </row>
    <row r="2" spans="1:7" ht="103.15" customHeight="1">
      <c r="A2" s="2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3" t="s">
        <v>6</v>
      </c>
      <c r="G2" s="3" t="s">
        <v>0</v>
      </c>
    </row>
    <row r="3" spans="1:7" ht="85.5" customHeight="1">
      <c r="A3" s="40" t="s">
        <v>8</v>
      </c>
      <c r="B3" s="31"/>
      <c r="C3" s="31"/>
      <c r="D3" s="31"/>
      <c r="E3" s="31"/>
      <c r="F3" s="31"/>
      <c r="G3" s="32"/>
    </row>
    <row r="4" spans="1:7" ht="42" customHeight="1">
      <c r="A4" s="40" t="s">
        <v>9</v>
      </c>
      <c r="B4" s="31"/>
      <c r="C4" s="31"/>
      <c r="D4" s="31"/>
      <c r="E4" s="31"/>
      <c r="F4" s="31"/>
      <c r="G4" s="32"/>
    </row>
    <row r="5" spans="1:7" ht="30" customHeight="1">
      <c r="A5" s="5">
        <v>1</v>
      </c>
      <c r="B5" s="6" t="s">
        <v>10</v>
      </c>
      <c r="C5" s="8" t="s">
        <v>11</v>
      </c>
      <c r="D5" s="5">
        <v>1</v>
      </c>
      <c r="E5" s="7">
        <v>9500</v>
      </c>
      <c r="F5" s="22">
        <f>E5*D5</f>
        <v>9500</v>
      </c>
      <c r="G5" s="10"/>
    </row>
    <row r="6" spans="1:7" ht="30" customHeight="1">
      <c r="A6" s="5">
        <v>2</v>
      </c>
      <c r="B6" s="6" t="s">
        <v>12</v>
      </c>
      <c r="C6" s="8" t="s">
        <v>13</v>
      </c>
      <c r="D6" s="5">
        <v>3</v>
      </c>
      <c r="E6" s="7">
        <v>5000</v>
      </c>
      <c r="F6" s="22">
        <f t="shared" ref="F6:F29" si="0">E6*D6</f>
        <v>15000</v>
      </c>
      <c r="G6" s="9"/>
    </row>
    <row r="7" spans="1:7" ht="30" customHeight="1">
      <c r="A7" s="5">
        <v>3</v>
      </c>
      <c r="B7" s="6" t="s">
        <v>14</v>
      </c>
      <c r="C7" s="8" t="s">
        <v>15</v>
      </c>
      <c r="D7" s="5">
        <v>1</v>
      </c>
      <c r="E7" s="7">
        <v>4500</v>
      </c>
      <c r="F7" s="22">
        <f t="shared" si="0"/>
        <v>4500</v>
      </c>
      <c r="G7" s="11" t="s">
        <v>19</v>
      </c>
    </row>
    <row r="8" spans="1:7" ht="30" customHeight="1">
      <c r="A8" s="5">
        <v>4</v>
      </c>
      <c r="B8" s="6" t="s">
        <v>16</v>
      </c>
      <c r="C8" s="8" t="s">
        <v>17</v>
      </c>
      <c r="D8" s="5">
        <v>18</v>
      </c>
      <c r="E8" s="7">
        <v>3000</v>
      </c>
      <c r="F8" s="22">
        <f t="shared" si="0"/>
        <v>54000</v>
      </c>
      <c r="G8" s="11" t="s">
        <v>19</v>
      </c>
    </row>
    <row r="9" spans="1:7" ht="42" customHeight="1">
      <c r="A9" s="40" t="s">
        <v>18</v>
      </c>
      <c r="B9" s="31"/>
      <c r="C9" s="31"/>
      <c r="D9" s="31"/>
      <c r="E9" s="31"/>
      <c r="F9" s="31"/>
      <c r="G9" s="32"/>
    </row>
    <row r="10" spans="1:7" ht="30" customHeight="1">
      <c r="A10" s="5">
        <v>6</v>
      </c>
      <c r="B10" s="12" t="s">
        <v>20</v>
      </c>
      <c r="C10" s="13" t="s">
        <v>23</v>
      </c>
      <c r="D10" s="5">
        <v>3</v>
      </c>
      <c r="E10" s="7">
        <v>3000</v>
      </c>
      <c r="F10" s="22">
        <f t="shared" si="0"/>
        <v>9000</v>
      </c>
      <c r="G10" s="11" t="s">
        <v>19</v>
      </c>
    </row>
    <row r="11" spans="1:7" ht="30" customHeight="1">
      <c r="A11" s="5">
        <v>7</v>
      </c>
      <c r="B11" s="12" t="s">
        <v>21</v>
      </c>
      <c r="C11" s="13" t="s">
        <v>23</v>
      </c>
      <c r="D11" s="5">
        <v>4</v>
      </c>
      <c r="E11" s="7">
        <v>3000</v>
      </c>
      <c r="F11" s="22">
        <f t="shared" si="0"/>
        <v>12000</v>
      </c>
      <c r="G11" s="11" t="s">
        <v>19</v>
      </c>
    </row>
    <row r="12" spans="1:7" ht="30" customHeight="1">
      <c r="A12" s="5">
        <v>8</v>
      </c>
      <c r="B12" s="12" t="s">
        <v>22</v>
      </c>
      <c r="C12" s="13" t="s">
        <v>23</v>
      </c>
      <c r="D12" s="5">
        <v>5</v>
      </c>
      <c r="E12" s="7">
        <v>3000</v>
      </c>
      <c r="F12" s="22">
        <f t="shared" si="0"/>
        <v>15000</v>
      </c>
      <c r="G12" s="11" t="s">
        <v>19</v>
      </c>
    </row>
    <row r="13" spans="1:7" ht="30" customHeight="1">
      <c r="A13" s="5">
        <v>9</v>
      </c>
      <c r="B13" s="12" t="s">
        <v>24</v>
      </c>
      <c r="C13" s="13" t="s">
        <v>25</v>
      </c>
      <c r="D13" s="5">
        <v>3</v>
      </c>
      <c r="E13" s="7">
        <v>1500</v>
      </c>
      <c r="F13" s="22">
        <f t="shared" si="0"/>
        <v>4500</v>
      </c>
      <c r="G13" s="11" t="s">
        <v>19</v>
      </c>
    </row>
    <row r="14" spans="1:7" ht="30" customHeight="1">
      <c r="A14" s="5">
        <v>10</v>
      </c>
      <c r="B14" s="12" t="s">
        <v>26</v>
      </c>
      <c r="C14" s="13" t="s">
        <v>27</v>
      </c>
      <c r="D14" s="5">
        <v>3</v>
      </c>
      <c r="E14" s="7">
        <v>1000</v>
      </c>
      <c r="F14" s="22">
        <f t="shared" si="0"/>
        <v>3000</v>
      </c>
      <c r="G14" s="9"/>
    </row>
    <row r="15" spans="1:7" ht="30" customHeight="1">
      <c r="A15" s="5">
        <v>11</v>
      </c>
      <c r="B15" s="12" t="s">
        <v>28</v>
      </c>
      <c r="C15" s="13" t="s">
        <v>29</v>
      </c>
      <c r="D15" s="5">
        <v>5</v>
      </c>
      <c r="E15" s="7">
        <v>500</v>
      </c>
      <c r="F15" s="22">
        <f t="shared" si="0"/>
        <v>2500</v>
      </c>
      <c r="G15" s="11" t="s">
        <v>19</v>
      </c>
    </row>
    <row r="16" spans="1:7" ht="30" customHeight="1">
      <c r="A16" s="5">
        <v>12</v>
      </c>
      <c r="B16" s="12" t="s">
        <v>30</v>
      </c>
      <c r="C16" s="13" t="s">
        <v>27</v>
      </c>
      <c r="D16" s="5">
        <v>8</v>
      </c>
      <c r="E16" s="7">
        <v>1200</v>
      </c>
      <c r="F16" s="22">
        <f t="shared" si="0"/>
        <v>9600</v>
      </c>
      <c r="G16" s="9"/>
    </row>
    <row r="17" spans="1:7" ht="30" customHeight="1">
      <c r="A17" s="5">
        <v>13</v>
      </c>
      <c r="B17" s="12" t="s">
        <v>31</v>
      </c>
      <c r="C17" s="13" t="s">
        <v>29</v>
      </c>
      <c r="D17" s="5">
        <v>10</v>
      </c>
      <c r="E17" s="7">
        <v>700</v>
      </c>
      <c r="F17" s="22">
        <f t="shared" si="0"/>
        <v>7000</v>
      </c>
      <c r="G17" s="11" t="s">
        <v>19</v>
      </c>
    </row>
    <row r="18" spans="1:7" ht="30" customHeight="1">
      <c r="A18" s="5">
        <v>14</v>
      </c>
      <c r="B18" s="12" t="s">
        <v>32</v>
      </c>
      <c r="C18" s="13" t="s">
        <v>27</v>
      </c>
      <c r="D18" s="5">
        <v>5</v>
      </c>
      <c r="E18" s="7">
        <v>900</v>
      </c>
      <c r="F18" s="22">
        <f t="shared" si="0"/>
        <v>4500</v>
      </c>
      <c r="G18" s="11" t="s">
        <v>19</v>
      </c>
    </row>
    <row r="19" spans="1:7" ht="30" customHeight="1">
      <c r="A19" s="5">
        <v>15</v>
      </c>
      <c r="B19" s="12" t="s">
        <v>33</v>
      </c>
      <c r="C19" s="13" t="s">
        <v>34</v>
      </c>
      <c r="D19" s="5">
        <v>3</v>
      </c>
      <c r="E19" s="7">
        <v>1500</v>
      </c>
      <c r="F19" s="22">
        <f t="shared" si="0"/>
        <v>4500</v>
      </c>
      <c r="G19" s="9"/>
    </row>
    <row r="20" spans="1:7" ht="30" customHeight="1">
      <c r="A20" s="5">
        <v>16</v>
      </c>
      <c r="B20" s="12" t="s">
        <v>35</v>
      </c>
      <c r="C20" s="13" t="s">
        <v>34</v>
      </c>
      <c r="D20" s="5">
        <v>3</v>
      </c>
      <c r="E20" s="7">
        <v>3000</v>
      </c>
      <c r="F20" s="22">
        <f t="shared" si="0"/>
        <v>9000</v>
      </c>
      <c r="G20" s="11" t="s">
        <v>19</v>
      </c>
    </row>
    <row r="21" spans="1:7" ht="30" customHeight="1">
      <c r="A21" s="5">
        <v>17</v>
      </c>
      <c r="B21" s="12" t="s">
        <v>36</v>
      </c>
      <c r="C21" s="13" t="s">
        <v>34</v>
      </c>
      <c r="D21" s="5">
        <v>3</v>
      </c>
      <c r="E21" s="7">
        <v>3000</v>
      </c>
      <c r="F21" s="22">
        <f t="shared" si="0"/>
        <v>9000</v>
      </c>
      <c r="G21" s="11" t="s">
        <v>19</v>
      </c>
    </row>
    <row r="22" spans="1:7" ht="30" customHeight="1">
      <c r="A22" s="5">
        <v>18</v>
      </c>
      <c r="B22" s="12" t="s">
        <v>37</v>
      </c>
      <c r="C22" s="13" t="s">
        <v>29</v>
      </c>
      <c r="D22" s="5">
        <v>15</v>
      </c>
      <c r="E22" s="7">
        <v>400</v>
      </c>
      <c r="F22" s="22">
        <f t="shared" si="0"/>
        <v>6000</v>
      </c>
      <c r="G22" s="11" t="s">
        <v>19</v>
      </c>
    </row>
    <row r="23" spans="1:7" ht="30" customHeight="1">
      <c r="A23" s="5">
        <v>19</v>
      </c>
      <c r="B23" s="12" t="s">
        <v>38</v>
      </c>
      <c r="C23" s="13" t="s">
        <v>39</v>
      </c>
      <c r="D23" s="5">
        <v>6</v>
      </c>
      <c r="E23" s="7">
        <v>4500</v>
      </c>
      <c r="F23" s="22">
        <f t="shared" si="0"/>
        <v>27000</v>
      </c>
      <c r="G23" s="9"/>
    </row>
    <row r="24" spans="1:7" ht="30" customHeight="1">
      <c r="A24" s="5">
        <v>20</v>
      </c>
      <c r="B24" s="12" t="s">
        <v>40</v>
      </c>
      <c r="C24" s="13" t="s">
        <v>27</v>
      </c>
      <c r="D24" s="5">
        <v>5</v>
      </c>
      <c r="E24" s="7">
        <v>700</v>
      </c>
      <c r="F24" s="22">
        <f t="shared" si="0"/>
        <v>3500</v>
      </c>
      <c r="G24" s="9"/>
    </row>
    <row r="25" spans="1:7" ht="30" customHeight="1">
      <c r="A25" s="5">
        <v>21</v>
      </c>
      <c r="B25" s="12" t="s">
        <v>41</v>
      </c>
      <c r="C25" s="13" t="s">
        <v>29</v>
      </c>
      <c r="D25" s="5">
        <v>10</v>
      </c>
      <c r="E25" s="7">
        <v>500</v>
      </c>
      <c r="F25" s="22">
        <f t="shared" si="0"/>
        <v>5000</v>
      </c>
      <c r="G25" s="9"/>
    </row>
    <row r="26" spans="1:7" ht="30" customHeight="1">
      <c r="A26" s="5">
        <v>22</v>
      </c>
      <c r="B26" s="12" t="s">
        <v>42</v>
      </c>
      <c r="C26" s="13" t="s">
        <v>27</v>
      </c>
      <c r="D26" s="5">
        <v>3</v>
      </c>
      <c r="E26" s="7">
        <v>700</v>
      </c>
      <c r="F26" s="22">
        <f t="shared" si="0"/>
        <v>2100</v>
      </c>
      <c r="G26" s="9"/>
    </row>
    <row r="27" spans="1:7" ht="30" customHeight="1">
      <c r="A27" s="5">
        <v>23</v>
      </c>
      <c r="B27" s="12" t="s">
        <v>43</v>
      </c>
      <c r="C27" s="13" t="s">
        <v>27</v>
      </c>
      <c r="D27" s="5">
        <v>5</v>
      </c>
      <c r="E27" s="7">
        <v>500</v>
      </c>
      <c r="F27" s="22">
        <f t="shared" si="0"/>
        <v>2500</v>
      </c>
      <c r="G27" s="9"/>
    </row>
    <row r="28" spans="1:7" ht="30" customHeight="1">
      <c r="A28" s="5">
        <v>24</v>
      </c>
      <c r="B28" s="12" t="s">
        <v>44</v>
      </c>
      <c r="C28" s="13" t="s">
        <v>29</v>
      </c>
      <c r="D28" s="5">
        <v>5</v>
      </c>
      <c r="E28" s="7">
        <v>500</v>
      </c>
      <c r="F28" s="22">
        <f t="shared" si="0"/>
        <v>2500</v>
      </c>
      <c r="G28" s="11" t="s">
        <v>19</v>
      </c>
    </row>
    <row r="29" spans="1:7" ht="30" customHeight="1">
      <c r="A29" s="5">
        <v>25</v>
      </c>
      <c r="B29" s="12" t="s">
        <v>45</v>
      </c>
      <c r="C29" s="13" t="s">
        <v>46</v>
      </c>
      <c r="D29" s="5">
        <v>20</v>
      </c>
      <c r="E29" s="7">
        <v>400</v>
      </c>
      <c r="F29" s="22">
        <f t="shared" si="0"/>
        <v>8000</v>
      </c>
      <c r="G29" s="11" t="s">
        <v>19</v>
      </c>
    </row>
    <row r="30" spans="1:7" ht="98.85" customHeight="1">
      <c r="A30" s="23"/>
      <c r="B30" s="24" t="s">
        <v>7</v>
      </c>
      <c r="C30" s="25"/>
      <c r="D30" s="26">
        <f>SUM(D5:D29)</f>
        <v>147</v>
      </c>
      <c r="E30" s="25"/>
      <c r="F30" s="27">
        <f>SUM(F5:F29)</f>
        <v>229200</v>
      </c>
      <c r="G30" s="25"/>
    </row>
    <row r="31" spans="1:7" ht="85.5" customHeight="1">
      <c r="A31" s="30" t="s">
        <v>47</v>
      </c>
      <c r="B31" s="31"/>
      <c r="C31" s="31"/>
      <c r="D31" s="31"/>
      <c r="E31" s="31"/>
      <c r="F31" s="31"/>
      <c r="G31" s="32"/>
    </row>
    <row r="32" spans="1:7" ht="30" customHeight="1">
      <c r="A32" s="17">
        <v>1</v>
      </c>
      <c r="B32" s="18" t="s">
        <v>48</v>
      </c>
      <c r="C32" s="17">
        <v>1</v>
      </c>
      <c r="D32" s="19">
        <v>20000</v>
      </c>
      <c r="E32" s="21">
        <f>D32*C32</f>
        <v>20000</v>
      </c>
      <c r="F32" s="16"/>
      <c r="G32" s="15"/>
    </row>
    <row r="33" spans="1:7" ht="30" customHeight="1">
      <c r="A33" s="17">
        <v>2</v>
      </c>
      <c r="B33" s="18" t="s">
        <v>49</v>
      </c>
      <c r="C33" s="17">
        <v>1</v>
      </c>
      <c r="D33" s="19">
        <v>30000</v>
      </c>
      <c r="E33" s="21">
        <f t="shared" ref="E33:E39" si="1">D33*C33</f>
        <v>30000</v>
      </c>
      <c r="F33" s="16"/>
      <c r="G33" s="15"/>
    </row>
    <row r="34" spans="1:7" ht="30" customHeight="1">
      <c r="A34" s="17">
        <v>3</v>
      </c>
      <c r="B34" s="18" t="s">
        <v>50</v>
      </c>
      <c r="C34" s="17">
        <v>23</v>
      </c>
      <c r="D34" s="19">
        <v>2000</v>
      </c>
      <c r="E34" s="21">
        <f t="shared" si="1"/>
        <v>46000</v>
      </c>
      <c r="F34" s="16"/>
      <c r="G34" s="15"/>
    </row>
    <row r="35" spans="1:7" ht="30" customHeight="1">
      <c r="A35" s="17">
        <v>4</v>
      </c>
      <c r="B35" s="18" t="s">
        <v>52</v>
      </c>
      <c r="C35" s="17">
        <v>10</v>
      </c>
      <c r="D35" s="19">
        <v>300</v>
      </c>
      <c r="E35" s="21">
        <f t="shared" si="1"/>
        <v>3000</v>
      </c>
      <c r="F35" s="16"/>
      <c r="G35" s="15"/>
    </row>
    <row r="36" spans="1:7" ht="30" customHeight="1">
      <c r="A36" s="17">
        <v>5</v>
      </c>
      <c r="B36" s="18" t="s">
        <v>53</v>
      </c>
      <c r="C36" s="17">
        <v>2</v>
      </c>
      <c r="D36" s="19">
        <v>4000</v>
      </c>
      <c r="E36" s="21">
        <f t="shared" si="1"/>
        <v>8000</v>
      </c>
      <c r="F36" s="16"/>
      <c r="G36" s="15"/>
    </row>
    <row r="37" spans="1:7" ht="30" customHeight="1">
      <c r="A37" s="17">
        <v>6</v>
      </c>
      <c r="B37" s="18" t="s">
        <v>51</v>
      </c>
      <c r="C37" s="17">
        <v>1</v>
      </c>
      <c r="D37" s="19">
        <v>25000</v>
      </c>
      <c r="E37" s="21">
        <f t="shared" ref="E37" si="2">D37*C37</f>
        <v>25000</v>
      </c>
      <c r="F37" s="16"/>
      <c r="G37" s="15"/>
    </row>
    <row r="38" spans="1:7" ht="30" customHeight="1">
      <c r="A38" s="17">
        <v>7</v>
      </c>
      <c r="B38" s="18" t="s">
        <v>54</v>
      </c>
      <c r="C38" s="20">
        <v>1</v>
      </c>
      <c r="D38" s="19">
        <v>60000</v>
      </c>
      <c r="E38" s="21">
        <f t="shared" si="1"/>
        <v>60000</v>
      </c>
      <c r="F38" s="16"/>
      <c r="G38" s="15"/>
    </row>
    <row r="39" spans="1:7" ht="30" customHeight="1">
      <c r="A39" s="17">
        <v>8</v>
      </c>
      <c r="B39" s="18" t="s">
        <v>55</v>
      </c>
      <c r="C39" s="17">
        <v>1</v>
      </c>
      <c r="D39" s="19">
        <v>50000</v>
      </c>
      <c r="E39" s="21">
        <f t="shared" si="1"/>
        <v>50000</v>
      </c>
      <c r="F39" s="16"/>
      <c r="G39" s="15"/>
    </row>
    <row r="40" spans="1:7" ht="98.85" customHeight="1">
      <c r="A40" s="33" t="s">
        <v>7</v>
      </c>
      <c r="B40" s="33"/>
      <c r="C40" s="33"/>
      <c r="D40" s="33"/>
      <c r="E40" s="28">
        <f>SUM(E32:E39)</f>
        <v>242000</v>
      </c>
      <c r="F40" s="36"/>
      <c r="G40" s="36"/>
    </row>
    <row r="41" spans="1:7" ht="98.85" customHeight="1">
      <c r="A41" s="34" t="s">
        <v>56</v>
      </c>
      <c r="B41" s="35"/>
      <c r="C41" s="35"/>
      <c r="D41" s="35"/>
      <c r="E41" s="29">
        <f>E40+F30</f>
        <v>471200</v>
      </c>
      <c r="F41" s="36"/>
      <c r="G41" s="36"/>
    </row>
    <row r="42" spans="1:7" ht="15" customHeight="1">
      <c r="G42" s="14"/>
    </row>
  </sheetData>
  <mergeCells count="8">
    <mergeCell ref="A31:G31"/>
    <mergeCell ref="A40:D40"/>
    <mergeCell ref="A41:D41"/>
    <mergeCell ref="F40:G41"/>
    <mergeCell ref="A1:G1"/>
    <mergeCell ref="A3:G3"/>
    <mergeCell ref="A4:G4"/>
    <mergeCell ref="A9:G9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РАСТЕНИЯ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Владислав Ионов</dc:creator>
  <cp:lastModifiedBy>Vladius</cp:lastModifiedBy>
  <dcterms:created xsi:type="dcterms:W3CDTF">2021-02-25T19:07:20Z</dcterms:created>
  <dcterms:modified xsi:type="dcterms:W3CDTF">2021-02-25T19:21:38Z</dcterms:modified>
</cp:coreProperties>
</file>