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"/>
    </mc:Choice>
  </mc:AlternateContent>
  <xr:revisionPtr revIDLastSave="0" documentId="8_{10DB43EB-2E02-4B64-894F-CDB00678D0BE}" xr6:coauthVersionLast="46" xr6:coauthVersionMax="46" xr10:uidLastSave="{00000000-0000-0000-0000-000000000000}"/>
  <bookViews>
    <workbookView xWindow="-108" yWindow="-108" windowWidth="23256" windowHeight="12576" xr2:uid="{77E67D04-A38B-2144-B530-E2058CA56A5E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6" i="1" l="1"/>
  <c r="I32" i="1"/>
  <c r="I34" i="1"/>
  <c r="I27" i="1"/>
  <c r="I28" i="1"/>
  <c r="I29" i="1"/>
  <c r="I25" i="1"/>
  <c r="I18" i="1"/>
  <c r="I13" i="1"/>
  <c r="I19" i="1"/>
  <c r="I14" i="1"/>
  <c r="I21" i="1"/>
  <c r="I22" i="1"/>
  <c r="I38" i="1"/>
  <c r="I35" i="1"/>
  <c r="I33" i="1"/>
  <c r="I31" i="1"/>
  <c r="I26" i="1"/>
  <c r="I16" i="1"/>
  <c r="I20" i="1"/>
  <c r="I15" i="1"/>
  <c r="I23" i="1"/>
  <c r="I17" i="1"/>
  <c r="I12" i="1"/>
  <c r="I40" i="1" l="1"/>
</calcChain>
</file>

<file path=xl/sharedStrings.xml><?xml version="1.0" encoding="utf-8"?>
<sst xmlns="http://schemas.openxmlformats.org/spreadsheetml/2006/main" count="81" uniqueCount="51">
  <si>
    <t>№</t>
  </si>
  <si>
    <t>Наименование</t>
  </si>
  <si>
    <t>Ед.изм</t>
  </si>
  <si>
    <t>Количество</t>
  </si>
  <si>
    <t>Цена</t>
  </si>
  <si>
    <t>Стоимость</t>
  </si>
  <si>
    <t>Примечание</t>
  </si>
  <si>
    <t>Элементы озеленения</t>
  </si>
  <si>
    <t>шт</t>
  </si>
  <si>
    <t>Покрытия</t>
  </si>
  <si>
    <t>м3</t>
  </si>
  <si>
    <t>Газон рулонный</t>
  </si>
  <si>
    <t>м2</t>
  </si>
  <si>
    <t>Конструкции</t>
  </si>
  <si>
    <t>м.п.</t>
  </si>
  <si>
    <t>Элементы освещения</t>
  </si>
  <si>
    <t>Всего</t>
  </si>
  <si>
    <t>Ацена мелколистная</t>
  </si>
  <si>
    <t>Манжетка мягкая</t>
  </si>
  <si>
    <t>Ячмень гривастый</t>
  </si>
  <si>
    <t>Императа цилиндрическая `Red Baron`</t>
  </si>
  <si>
    <t>Тысячелистник обыкновенный</t>
  </si>
  <si>
    <t>Эхинацея пурпурная `White Swan`</t>
  </si>
  <si>
    <t>Щучка дернистая `Goldtau`</t>
  </si>
  <si>
    <t>Вейник остроцветковый `Karl Foerster`</t>
  </si>
  <si>
    <t>Мискантус китайский `Kleine Fontane`</t>
  </si>
  <si>
    <t>С2-3</t>
  </si>
  <si>
    <t>Гелениум осенний `Rubinzweig`</t>
  </si>
  <si>
    <t>Кровохлебка лекарственная `Red Sunset`</t>
  </si>
  <si>
    <t>Белый, С2-3</t>
  </si>
  <si>
    <t xml:space="preserve">Мордовник баннатский `Taplow blue` </t>
  </si>
  <si>
    <t>Садовый бордюр "Кантри"</t>
  </si>
  <si>
    <t>Длина - 10 м</t>
  </si>
  <si>
    <t>Плитка бетонная "Бельпассо"</t>
  </si>
  <si>
    <t>Размер плитки, мм 450х225х60 цвет - "Вайт перл"</t>
  </si>
  <si>
    <t>Геотекстиль "Базовый"</t>
  </si>
  <si>
    <t>Галька мраморная белая</t>
  </si>
  <si>
    <t>Эрклёз</t>
  </si>
  <si>
    <t>Бирюзовый, для создания габионов</t>
  </si>
  <si>
    <t>Сетка для гамака</t>
  </si>
  <si>
    <t>Красная</t>
  </si>
  <si>
    <t>50х2х2000мм </t>
  </si>
  <si>
    <t>Труба алюминиевая круглая</t>
  </si>
  <si>
    <t>Аэрозольная грунт-эмаль по ржавчине 3 в 1</t>
  </si>
  <si>
    <t>Коробчатый габион</t>
  </si>
  <si>
    <t>Из цинка</t>
  </si>
  <si>
    <t>Экраны из ржавой стали</t>
  </si>
  <si>
    <t>Светильник садовый</t>
  </si>
  <si>
    <t xml:space="preserve"> цвет -Красный 
</t>
  </si>
  <si>
    <t>Монтаж/Демонтаж</t>
  </si>
  <si>
    <t>Отсыпка толщиной не менее 0,3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</si>
</sst>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14" x14ac:knownFonts="1">
    <font>
      <sz val="12"/>
      <color theme="1"/>
      <name val="Calibri"/>
      <family val="2"/>
      <charset val="204"/>
      <scheme val="minor"/>
    </font>
    <font>
      <sz val="12"/>
      <color rgb="FF0061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charset val="204"/>
      <scheme val="minor"/>
    </font>
    <font>
      <sz val="14"/>
      <color theme="1"/>
      <name val="Times New Roman"/>
      <family val="1"/>
    </font>
    <font>
      <u/>
      <sz val="12"/>
      <color theme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10101"/>
      <name val="Times New Roman"/>
      <family val="1"/>
      <charset val="204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25252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/>
    <xf numFmtId="0" fontId="5" fillId="0" borderId="0" xfId="0" applyFont="1" applyAlignment="1">
      <alignment horizontal="center" vertical="center" wrapText="1"/>
    </xf>
    <xf numFmtId="0" fontId="6" fillId="0" borderId="0" xfId="2" applyAlignment="1">
      <alignment horizontal="center" vertical="center" wrapText="1"/>
    </xf>
    <xf numFmtId="0" fontId="6" fillId="0" borderId="0" xfId="2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865E5-A762-F540-B690-00E802B1F968}">
  <dimension ref="D10:O40"/>
  <sheetViews>
    <sheetView tabSelected="1" topLeftCell="A17" workbookViewId="0">
      <selection activeCell="L25" sqref="L25"/>
    </sheetView>
  </sheetViews>
  <sheetFormatPr defaultColWidth="11.19921875" defaultRowHeight="15.6" x14ac:dyDescent="0.3"/>
  <cols>
    <col min="4" max="4" width="5.5" customWidth="1"/>
    <col min="5" max="5" width="35.796875" customWidth="1"/>
    <col min="6" max="6" width="10.796875" customWidth="1"/>
    <col min="7" max="7" width="11.796875" customWidth="1"/>
    <col min="8" max="8" width="12.69921875" customWidth="1"/>
    <col min="9" max="9" width="14" customWidth="1"/>
    <col min="10" max="10" width="32.296875" customWidth="1"/>
    <col min="12" max="12" width="10.796875" customWidth="1"/>
    <col min="15" max="15" width="26.796875" customWidth="1"/>
    <col min="16" max="16" width="28.69921875" customWidth="1"/>
  </cols>
  <sheetData>
    <row r="10" spans="4:12" x14ac:dyDescent="0.3">
      <c r="D10" s="1" t="s">
        <v>0</v>
      </c>
      <c r="E10" s="1" t="s">
        <v>1</v>
      </c>
      <c r="F10" s="1" t="s">
        <v>2</v>
      </c>
      <c r="G10" s="1" t="s">
        <v>3</v>
      </c>
      <c r="H10" s="1" t="s">
        <v>4</v>
      </c>
      <c r="I10" s="1" t="s">
        <v>5</v>
      </c>
      <c r="J10" s="1" t="s">
        <v>6</v>
      </c>
      <c r="K10" s="6"/>
      <c r="L10" s="5"/>
    </row>
    <row r="11" spans="4:12" x14ac:dyDescent="0.3">
      <c r="D11" s="10" t="s">
        <v>7</v>
      </c>
      <c r="E11" s="10"/>
      <c r="F11" s="10"/>
      <c r="G11" s="10"/>
      <c r="H11" s="10"/>
      <c r="I11" s="10"/>
      <c r="J11" s="10"/>
    </row>
    <row r="12" spans="4:12" x14ac:dyDescent="0.3">
      <c r="D12" s="1">
        <v>1</v>
      </c>
      <c r="E12" s="23" t="s">
        <v>17</v>
      </c>
      <c r="F12" s="24" t="s">
        <v>8</v>
      </c>
      <c r="G12" s="24">
        <v>47</v>
      </c>
      <c r="H12" s="25">
        <v>230</v>
      </c>
      <c r="I12" s="25">
        <f>H12*G12</f>
        <v>10810</v>
      </c>
      <c r="J12" s="26" t="s">
        <v>26</v>
      </c>
    </row>
    <row r="13" spans="4:12" x14ac:dyDescent="0.3">
      <c r="D13" s="1">
        <v>2</v>
      </c>
      <c r="E13" s="27" t="s">
        <v>24</v>
      </c>
      <c r="F13" s="24" t="s">
        <v>8</v>
      </c>
      <c r="G13" s="24">
        <v>47</v>
      </c>
      <c r="H13" s="25">
        <v>250</v>
      </c>
      <c r="I13" s="25">
        <f>H13*G13</f>
        <v>11750</v>
      </c>
      <c r="J13" s="26" t="s">
        <v>26</v>
      </c>
    </row>
    <row r="14" spans="4:12" x14ac:dyDescent="0.3">
      <c r="D14" s="1">
        <v>3</v>
      </c>
      <c r="E14" s="23" t="s">
        <v>27</v>
      </c>
      <c r="F14" s="24" t="s">
        <v>8</v>
      </c>
      <c r="G14" s="24">
        <v>39</v>
      </c>
      <c r="H14" s="25">
        <v>260</v>
      </c>
      <c r="I14" s="25">
        <f>H14*G14</f>
        <v>10140</v>
      </c>
      <c r="J14" s="26" t="s">
        <v>26</v>
      </c>
    </row>
    <row r="15" spans="4:12" x14ac:dyDescent="0.3">
      <c r="D15" s="1">
        <v>4</v>
      </c>
      <c r="E15" s="27" t="s">
        <v>20</v>
      </c>
      <c r="F15" s="24" t="s">
        <v>8</v>
      </c>
      <c r="G15" s="24">
        <v>39</v>
      </c>
      <c r="H15" s="25">
        <v>260</v>
      </c>
      <c r="I15" s="25">
        <f>H15*G15</f>
        <v>10140</v>
      </c>
      <c r="J15" s="26" t="s">
        <v>26</v>
      </c>
    </row>
    <row r="16" spans="4:12" x14ac:dyDescent="0.3">
      <c r="D16" s="1">
        <v>5</v>
      </c>
      <c r="E16" s="27" t="s">
        <v>28</v>
      </c>
      <c r="F16" s="24" t="s">
        <v>8</v>
      </c>
      <c r="G16" s="24">
        <v>54</v>
      </c>
      <c r="H16" s="25">
        <v>335</v>
      </c>
      <c r="I16" s="25">
        <f>H16*G16</f>
        <v>18090</v>
      </c>
      <c r="J16" s="26" t="s">
        <v>26</v>
      </c>
    </row>
    <row r="17" spans="4:10" x14ac:dyDescent="0.3">
      <c r="D17" s="1">
        <v>6</v>
      </c>
      <c r="E17" s="23" t="s">
        <v>18</v>
      </c>
      <c r="F17" s="24" t="s">
        <v>8</v>
      </c>
      <c r="G17" s="24">
        <v>8</v>
      </c>
      <c r="H17" s="25">
        <v>230</v>
      </c>
      <c r="I17" s="25">
        <f>H17*G17</f>
        <v>1840</v>
      </c>
      <c r="J17" s="26" t="s">
        <v>26</v>
      </c>
    </row>
    <row r="18" spans="4:10" x14ac:dyDescent="0.3">
      <c r="D18" s="1">
        <v>7</v>
      </c>
      <c r="E18" s="27" t="s">
        <v>25</v>
      </c>
      <c r="F18" s="24" t="s">
        <v>8</v>
      </c>
      <c r="G18" s="24">
        <v>47</v>
      </c>
      <c r="H18" s="25">
        <v>305</v>
      </c>
      <c r="I18" s="25">
        <f>H18*G18</f>
        <v>14335</v>
      </c>
      <c r="J18" s="26" t="s">
        <v>26</v>
      </c>
    </row>
    <row r="19" spans="4:10" x14ac:dyDescent="0.3">
      <c r="D19" s="1">
        <v>8</v>
      </c>
      <c r="E19" s="28" t="s">
        <v>30</v>
      </c>
      <c r="F19" s="24" t="s">
        <v>8</v>
      </c>
      <c r="G19" s="24">
        <v>23</v>
      </c>
      <c r="H19" s="25">
        <v>275</v>
      </c>
      <c r="I19" s="25">
        <f>H19*G19</f>
        <v>6325</v>
      </c>
      <c r="J19" s="26" t="s">
        <v>26</v>
      </c>
    </row>
    <row r="20" spans="4:10" x14ac:dyDescent="0.3">
      <c r="D20" s="1">
        <v>9</v>
      </c>
      <c r="E20" s="27" t="s">
        <v>21</v>
      </c>
      <c r="F20" s="24" t="s">
        <v>8</v>
      </c>
      <c r="G20" s="24">
        <v>31</v>
      </c>
      <c r="H20" s="25">
        <v>260</v>
      </c>
      <c r="I20" s="25">
        <f>H20*G20</f>
        <v>8060</v>
      </c>
      <c r="J20" s="24" t="s">
        <v>29</v>
      </c>
    </row>
    <row r="21" spans="4:10" x14ac:dyDescent="0.3">
      <c r="D21" s="1">
        <v>10</v>
      </c>
      <c r="E21" s="29" t="s">
        <v>23</v>
      </c>
      <c r="F21" s="24" t="s">
        <v>8</v>
      </c>
      <c r="G21" s="24">
        <v>85</v>
      </c>
      <c r="H21" s="25">
        <v>250</v>
      </c>
      <c r="I21" s="25">
        <f>H21*G21</f>
        <v>21250</v>
      </c>
      <c r="J21" s="26" t="s">
        <v>26</v>
      </c>
    </row>
    <row r="22" spans="4:10" x14ac:dyDescent="0.3">
      <c r="D22" s="1">
        <v>11</v>
      </c>
      <c r="E22" s="23" t="s">
        <v>22</v>
      </c>
      <c r="F22" s="24" t="s">
        <v>8</v>
      </c>
      <c r="G22" s="24">
        <v>54</v>
      </c>
      <c r="H22" s="25">
        <v>250</v>
      </c>
      <c r="I22" s="25">
        <f>H22*G22</f>
        <v>13500</v>
      </c>
      <c r="J22" s="26" t="s">
        <v>26</v>
      </c>
    </row>
    <row r="23" spans="4:10" x14ac:dyDescent="0.3">
      <c r="D23" s="1">
        <v>12</v>
      </c>
      <c r="E23" s="23" t="s">
        <v>19</v>
      </c>
      <c r="F23" s="24" t="s">
        <v>8</v>
      </c>
      <c r="G23" s="24">
        <v>54</v>
      </c>
      <c r="H23" s="25">
        <v>250</v>
      </c>
      <c r="I23" s="25">
        <f>H23*G23</f>
        <v>13500</v>
      </c>
      <c r="J23" s="26" t="s">
        <v>26</v>
      </c>
    </row>
    <row r="24" spans="4:10" x14ac:dyDescent="0.3">
      <c r="D24" s="10" t="s">
        <v>9</v>
      </c>
      <c r="E24" s="10"/>
      <c r="F24" s="10"/>
      <c r="G24" s="10"/>
      <c r="H24" s="10"/>
      <c r="I24" s="10"/>
      <c r="J24" s="10"/>
    </row>
    <row r="25" spans="4:10" x14ac:dyDescent="0.3">
      <c r="D25" s="1">
        <v>13</v>
      </c>
      <c r="E25" s="22" t="s">
        <v>36</v>
      </c>
      <c r="F25" s="15" t="s">
        <v>10</v>
      </c>
      <c r="G25" s="15">
        <v>0.2</v>
      </c>
      <c r="H25" s="16">
        <v>25440</v>
      </c>
      <c r="I25" s="16">
        <f>H25*G25</f>
        <v>5088</v>
      </c>
      <c r="J25" s="15" t="s">
        <v>50</v>
      </c>
    </row>
    <row r="26" spans="4:10" x14ac:dyDescent="0.3">
      <c r="D26" s="1">
        <v>14</v>
      </c>
      <c r="E26" s="18" t="s">
        <v>11</v>
      </c>
      <c r="F26" s="15" t="s">
        <v>12</v>
      </c>
      <c r="G26" s="15">
        <v>1.2</v>
      </c>
      <c r="H26" s="16">
        <v>109</v>
      </c>
      <c r="I26" s="16">
        <f>H26*G26</f>
        <v>130.79999999999998</v>
      </c>
      <c r="J26" s="15"/>
    </row>
    <row r="27" spans="4:10" x14ac:dyDescent="0.3">
      <c r="D27" s="1">
        <v>15</v>
      </c>
      <c r="E27" s="18" t="s">
        <v>35</v>
      </c>
      <c r="F27" s="15" t="s">
        <v>12</v>
      </c>
      <c r="G27" s="15">
        <v>5.2</v>
      </c>
      <c r="H27" s="16">
        <v>45</v>
      </c>
      <c r="I27" s="16">
        <f>H27*G27</f>
        <v>234</v>
      </c>
      <c r="J27" s="15"/>
    </row>
    <row r="28" spans="4:10" ht="31.2" x14ac:dyDescent="0.3">
      <c r="D28" s="1">
        <v>17</v>
      </c>
      <c r="E28" s="18" t="s">
        <v>33</v>
      </c>
      <c r="F28" s="15" t="s">
        <v>12</v>
      </c>
      <c r="G28" s="15">
        <v>3</v>
      </c>
      <c r="H28" s="16">
        <v>2200</v>
      </c>
      <c r="I28" s="16">
        <f>H28*G28</f>
        <v>6600</v>
      </c>
      <c r="J28" s="18" t="s">
        <v>34</v>
      </c>
    </row>
    <row r="29" spans="4:10" x14ac:dyDescent="0.3">
      <c r="D29" s="1">
        <v>18</v>
      </c>
      <c r="E29" s="18" t="s">
        <v>31</v>
      </c>
      <c r="F29" s="15" t="s">
        <v>14</v>
      </c>
      <c r="G29" s="15">
        <v>1</v>
      </c>
      <c r="H29" s="16">
        <v>890</v>
      </c>
      <c r="I29" s="16">
        <f>H29*G29</f>
        <v>890</v>
      </c>
      <c r="J29" s="15" t="s">
        <v>32</v>
      </c>
    </row>
    <row r="30" spans="4:10" x14ac:dyDescent="0.3">
      <c r="D30" s="10" t="s">
        <v>13</v>
      </c>
      <c r="E30" s="10"/>
      <c r="F30" s="10"/>
      <c r="G30" s="10"/>
      <c r="H30" s="10"/>
      <c r="I30" s="10"/>
      <c r="J30" s="10"/>
    </row>
    <row r="31" spans="4:10" x14ac:dyDescent="0.3">
      <c r="D31" s="1">
        <v>19</v>
      </c>
      <c r="E31" s="15" t="s">
        <v>37</v>
      </c>
      <c r="F31" s="15" t="s">
        <v>10</v>
      </c>
      <c r="G31" s="15">
        <v>0.3</v>
      </c>
      <c r="H31" s="16">
        <v>60000</v>
      </c>
      <c r="I31" s="16">
        <f t="shared" ref="I31:I36" si="0">H31*G31</f>
        <v>18000</v>
      </c>
      <c r="J31" s="15" t="s">
        <v>38</v>
      </c>
    </row>
    <row r="32" spans="4:10" ht="31.2" x14ac:dyDescent="0.3">
      <c r="D32" s="1">
        <v>20</v>
      </c>
      <c r="E32" s="18" t="s">
        <v>43</v>
      </c>
      <c r="F32" s="15" t="s">
        <v>8</v>
      </c>
      <c r="G32" s="15">
        <v>6</v>
      </c>
      <c r="H32" s="16">
        <v>199</v>
      </c>
      <c r="I32" s="16">
        <f>H32*G32</f>
        <v>1194</v>
      </c>
      <c r="J32" s="18" t="s">
        <v>48</v>
      </c>
    </row>
    <row r="33" spans="4:15" x14ac:dyDescent="0.3">
      <c r="D33" s="1">
        <v>21</v>
      </c>
      <c r="E33" s="17" t="s">
        <v>44</v>
      </c>
      <c r="F33" s="15" t="s">
        <v>8</v>
      </c>
      <c r="G33" s="15">
        <v>4</v>
      </c>
      <c r="H33" s="16">
        <v>1020</v>
      </c>
      <c r="I33" s="16">
        <f>H33*G33</f>
        <v>4080</v>
      </c>
      <c r="J33" s="15" t="s">
        <v>45</v>
      </c>
    </row>
    <row r="34" spans="4:15" x14ac:dyDescent="0.3">
      <c r="D34" s="1">
        <v>22</v>
      </c>
      <c r="E34" s="15" t="s">
        <v>39</v>
      </c>
      <c r="F34" s="15" t="s">
        <v>8</v>
      </c>
      <c r="G34" s="15">
        <v>1</v>
      </c>
      <c r="H34" s="16">
        <v>500</v>
      </c>
      <c r="I34" s="16">
        <f>H34*G34</f>
        <v>500</v>
      </c>
      <c r="J34" s="18" t="s">
        <v>40</v>
      </c>
    </row>
    <row r="35" spans="4:15" x14ac:dyDescent="0.3">
      <c r="D35" s="1">
        <v>23</v>
      </c>
      <c r="E35" s="19" t="s">
        <v>42</v>
      </c>
      <c r="F35" s="15" t="s">
        <v>14</v>
      </c>
      <c r="G35" s="15">
        <v>4</v>
      </c>
      <c r="H35" s="16">
        <v>575</v>
      </c>
      <c r="I35" s="16">
        <f>H35*G35</f>
        <v>2300</v>
      </c>
      <c r="J35" s="20" t="s">
        <v>41</v>
      </c>
    </row>
    <row r="36" spans="4:15" x14ac:dyDescent="0.3">
      <c r="D36" s="1">
        <v>24</v>
      </c>
      <c r="E36" s="18" t="s">
        <v>46</v>
      </c>
      <c r="F36" s="15" t="s">
        <v>8</v>
      </c>
      <c r="G36" s="15">
        <v>4</v>
      </c>
      <c r="H36" s="16">
        <v>6000</v>
      </c>
      <c r="I36" s="16">
        <f>H36*G36</f>
        <v>24000</v>
      </c>
      <c r="J36" s="21"/>
    </row>
    <row r="37" spans="4:15" x14ac:dyDescent="0.3">
      <c r="D37" s="10" t="s">
        <v>15</v>
      </c>
      <c r="E37" s="10"/>
      <c r="F37" s="10"/>
      <c r="G37" s="10"/>
      <c r="H37" s="10"/>
      <c r="I37" s="10"/>
      <c r="J37" s="10"/>
    </row>
    <row r="38" spans="4:15" ht="18" x14ac:dyDescent="0.3">
      <c r="D38" s="1"/>
      <c r="E38" s="15" t="s">
        <v>47</v>
      </c>
      <c r="F38" s="15" t="s">
        <v>8</v>
      </c>
      <c r="G38" s="15">
        <v>8</v>
      </c>
      <c r="H38" s="16">
        <v>1000</v>
      </c>
      <c r="I38" s="16">
        <f>H38*G38</f>
        <v>8000</v>
      </c>
      <c r="J38" s="30"/>
      <c r="K38" s="7"/>
      <c r="L38" s="8"/>
      <c r="M38" s="7"/>
      <c r="N38" s="7"/>
      <c r="O38" s="7"/>
    </row>
    <row r="39" spans="4:15" x14ac:dyDescent="0.3">
      <c r="D39" s="11" t="s">
        <v>49</v>
      </c>
      <c r="E39" s="12"/>
      <c r="F39" s="12"/>
      <c r="G39" s="12"/>
      <c r="H39" s="13"/>
      <c r="I39" s="2">
        <v>30000</v>
      </c>
      <c r="J39" s="3"/>
      <c r="L39" s="9"/>
    </row>
    <row r="40" spans="4:15" x14ac:dyDescent="0.3">
      <c r="D40" s="14" t="s">
        <v>16</v>
      </c>
      <c r="E40" s="14"/>
      <c r="F40" s="14"/>
      <c r="G40" s="14"/>
      <c r="H40" s="14"/>
      <c r="I40" s="4">
        <f>I12+I13+I14+I15+I16+I17+I18+I19+I20+I21+I22+I23+I25+I26+I27+I28+I29+I31+I32+I33+I34+I35+I36+I38+I39</f>
        <v>240756.8</v>
      </c>
      <c r="J40" s="3"/>
    </row>
  </sheetData>
  <sortState xmlns:xlrd2="http://schemas.microsoft.com/office/spreadsheetml/2017/richdata2" ref="E32:J36">
    <sortCondition ref="E31:E36"/>
  </sortState>
  <mergeCells count="6">
    <mergeCell ref="D40:H40"/>
    <mergeCell ref="D11:J11"/>
    <mergeCell ref="D24:J24"/>
    <mergeCell ref="D30:J30"/>
    <mergeCell ref="D37:J37"/>
    <mergeCell ref="D39:H39"/>
  </mergeCells>
  <phoneticPr fontId="4" type="noConversion"/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Авдеева</dc:creator>
  <cp:lastModifiedBy>user</cp:lastModifiedBy>
  <dcterms:created xsi:type="dcterms:W3CDTF">2021-02-22T08:57:26Z</dcterms:created>
  <dcterms:modified xsi:type="dcterms:W3CDTF">2021-02-25T12:29:04Z</dcterms:modified>
</cp:coreProperties>
</file>