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мета" sheetId="1" r:id="rId3"/>
  </sheets>
  <definedNames/>
  <calcPr/>
</workbook>
</file>

<file path=xl/sharedStrings.xml><?xml version="1.0" encoding="utf-8"?>
<sst xmlns="http://schemas.openxmlformats.org/spreadsheetml/2006/main" count="88" uniqueCount="73">
  <si>
    <t>Сад Ороса</t>
  </si>
  <si>
    <t>Смета проекта</t>
  </si>
  <si>
    <t>Название</t>
  </si>
  <si>
    <t>Сорт</t>
  </si>
  <si>
    <t>Количество</t>
  </si>
  <si>
    <t>Поставщик</t>
  </si>
  <si>
    <t>Примечания</t>
  </si>
  <si>
    <t>Цена за единицу</t>
  </si>
  <si>
    <t>Сумма</t>
  </si>
  <si>
    <t>Растения</t>
  </si>
  <si>
    <t>Гортензия древовидная</t>
  </si>
  <si>
    <t>Аннабель</t>
  </si>
  <si>
    <t>Елы-палы</t>
  </si>
  <si>
    <t>С45, 80-100</t>
  </si>
  <si>
    <t>Слива домашняя</t>
  </si>
  <si>
    <t>Архиленд</t>
  </si>
  <si>
    <t>Крупномер, 2,5 м</t>
  </si>
  <si>
    <t>Роза плетистая мелкоцветковая</t>
  </si>
  <si>
    <t>Guirlande d' Amour</t>
  </si>
  <si>
    <t>Зелёный сад</t>
  </si>
  <si>
    <t>C20, h 150-170</t>
  </si>
  <si>
    <t>Роза почвопокровная</t>
  </si>
  <si>
    <t>Bonica</t>
  </si>
  <si>
    <t>Зеленый сад</t>
  </si>
  <si>
    <t>C4, 90-100</t>
  </si>
  <si>
    <t>Клематис</t>
  </si>
  <si>
    <t>Jan Pawel II</t>
  </si>
  <si>
    <t>C2</t>
  </si>
  <si>
    <t>Самшит стриженый</t>
  </si>
  <si>
    <t>C3, h 20-40</t>
  </si>
  <si>
    <t>Самшит нестриженый</t>
  </si>
  <si>
    <t>h 60 d 60</t>
  </si>
  <si>
    <t>Герань белая</t>
  </si>
  <si>
    <t>Сайнт Оле, кантабрийская</t>
  </si>
  <si>
    <t>C2, C3</t>
  </si>
  <si>
    <t>Герань розовая</t>
  </si>
  <si>
    <t>Стратум, кроваво-красная</t>
  </si>
  <si>
    <t>Базилик</t>
  </si>
  <si>
    <t>Розмарин</t>
  </si>
  <si>
    <t>Мята перечная</t>
  </si>
  <si>
    <t>С2, С3</t>
  </si>
  <si>
    <t>Мшанка шиловидная</t>
  </si>
  <si>
    <t>Материалы</t>
  </si>
  <si>
    <t>Рулонный газон</t>
  </si>
  <si>
    <t>м2</t>
  </si>
  <si>
    <t>Плитка белая матовая</t>
  </si>
  <si>
    <t>включено в стоимость печати</t>
  </si>
  <si>
    <t>Камни крупные</t>
  </si>
  <si>
    <t>kamportal.ru</t>
  </si>
  <si>
    <t>Камень для облицовки</t>
  </si>
  <si>
    <t>для колодца и для дверной арки</t>
  </si>
  <si>
    <t>Стекло круглое</t>
  </si>
  <si>
    <t>d 100 см</t>
  </si>
  <si>
    <t>Колодец</t>
  </si>
  <si>
    <t>Песок</t>
  </si>
  <si>
    <t>м3</t>
  </si>
  <si>
    <t>Бетон</t>
  </si>
  <si>
    <t>Плиточный клей</t>
  </si>
  <si>
    <t>25 кг</t>
  </si>
  <si>
    <t>МАФ</t>
  </si>
  <si>
    <t>Зеркало вертикальное на подставке в деревянной состаренной раме</t>
  </si>
  <si>
    <t>Контур 79744</t>
  </si>
  <si>
    <t>basicdecor.ru</t>
  </si>
  <si>
    <t>Дверь кованая</t>
  </si>
  <si>
    <t>Освещение</t>
  </si>
  <si>
    <t>Светильник для дорожек</t>
  </si>
  <si>
    <t>APL-02-S-0</t>
  </si>
  <si>
    <t>Лампа с рассеивателем</t>
  </si>
  <si>
    <t>Дополнительно</t>
  </si>
  <si>
    <t>Парогенератор</t>
  </si>
  <si>
    <t>Печать на плитке</t>
  </si>
  <si>
    <t>Печать на стекле</t>
  </si>
  <si>
    <t>Аренда бетономешалки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</si>
</sst>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##0.00[$ ₽]"/>
    <numFmt numFmtId="165" formatCode="#,##0[$ ₽]"/>
    <numFmt numFmtId="166" formatCode="m&quot;/&quot;d"/>
  </numFmts>
  <fonts count="18">
    <font>
      <sz val="10.0"/>
      <color rgb="FF000000"/>
      <name val="Arial"/>
    </font>
    <font>
      <b/>
      <sz val="14.0"/>
      <color rgb="FFFFFFFF"/>
      <name val="Roboto"/>
    </font>
    <font>
      <sz val="14.0"/>
      <color rgb="FF666666"/>
      <name val="Roboto"/>
    </font>
    <font>
      <color rgb="FF666666"/>
      <name val="Roboto"/>
    </font>
    <font>
      <name val="Roboto"/>
    </font>
    <font>
      <sz val="14.0"/>
      <name val="Roboto"/>
    </font>
    <font>
      <b/>
      <sz val="14.0"/>
      <color rgb="FF283592"/>
      <name val="Roboto"/>
    </font>
    <font>
      <b/>
      <sz val="12.0"/>
      <color rgb="FF2A3990"/>
      <name val="Roboto"/>
    </font>
    <font>
      <b/>
      <sz val="12.0"/>
      <color rgb="FF666666"/>
      <name val="Roboto"/>
    </font>
    <font>
      <sz val="12.0"/>
      <color rgb="FF666666"/>
      <name val="Roboto"/>
    </font>
    <font>
      <b/>
      <color rgb="FF666666"/>
      <name val="Roboto"/>
    </font>
    <font>
      <sz val="10.0"/>
      <color rgb="FF666666"/>
      <name val="Roboto"/>
    </font>
    <font/>
    <font>
      <u/>
      <color rgb="FF666666"/>
      <name val="Roboto"/>
    </font>
    <font>
      <sz val="18.0"/>
      <name val="Roboto"/>
    </font>
    <font>
      <b/>
      <sz val="20.0"/>
      <color rgb="FFE01B84"/>
      <name val="Roboto"/>
    </font>
    <font>
      <sz val="18.0"/>
      <color rgb="FF666666"/>
      <name val="Roboto"/>
    </font>
    <font>
      <color rgb="FF283592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</fills>
  <borders count="3">
    <border/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2" numFmtId="0" xfId="0" applyAlignment="1" applyFont="1">
      <alignment readingOrder="0" vertical="center"/>
    </xf>
    <xf borderId="0" fillId="2" fontId="3" numFmtId="14" xfId="0" applyAlignment="1" applyFont="1" applyNumberFormat="1">
      <alignment horizontal="left" readingOrder="0" vertical="center"/>
    </xf>
    <xf borderId="0" fillId="2" fontId="3" numFmtId="0" xfId="0" applyAlignment="1" applyFont="1">
      <alignment horizontal="left" readingOrder="0" vertical="center"/>
    </xf>
    <xf borderId="0" fillId="2" fontId="3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readingOrder="0" vertical="center"/>
    </xf>
    <xf borderId="0" fillId="0" fontId="4" numFmtId="14" xfId="0" applyAlignment="1" applyFont="1" applyNumberFormat="1">
      <alignment horizontal="left" readingOrder="0" vertical="center"/>
    </xf>
    <xf borderId="0" fillId="0" fontId="4" numFmtId="0" xfId="0" applyAlignment="1" applyFont="1">
      <alignment horizontal="left" readingOrder="0" vertical="center"/>
    </xf>
    <xf borderId="0" fillId="0" fontId="3" numFmtId="0" xfId="0" applyAlignment="1" applyFont="1">
      <alignment horizontal="center" readingOrder="0" vertical="center"/>
    </xf>
    <xf borderId="0" fillId="0" fontId="6" numFmtId="0" xfId="0" applyAlignment="1" applyFont="1">
      <alignment readingOrder="0"/>
    </xf>
    <xf borderId="0" fillId="0" fontId="3" numFmtId="0" xfId="0" applyAlignment="1" applyFont="1">
      <alignment readingOrder="0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readingOrder="0" vertical="center"/>
    </xf>
    <xf borderId="0" fillId="0" fontId="7" numFmtId="0" xfId="0" applyAlignment="1" applyFont="1">
      <alignment horizontal="right" readingOrder="0" vertical="center"/>
    </xf>
    <xf borderId="0" fillId="0" fontId="8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readingOrder="0" shrinkToFit="0" vertical="center" wrapText="1"/>
    </xf>
    <xf borderId="0" fillId="0" fontId="8" numFmtId="164" xfId="0" applyAlignment="1" applyFont="1" applyNumberFormat="1">
      <alignment readingOrder="0" shrinkToFit="0" vertical="center" wrapText="1"/>
    </xf>
    <xf borderId="0" fillId="0" fontId="8" numFmtId="0" xfId="0" applyAlignment="1" applyFont="1">
      <alignment vertical="center"/>
    </xf>
    <xf borderId="0" fillId="0" fontId="3" numFmtId="0" xfId="0" applyAlignment="1" applyFont="1">
      <alignment horizontal="left" readingOrder="0" shrinkToFit="0" vertical="center" wrapText="1"/>
    </xf>
    <xf borderId="0" fillId="0" fontId="10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11" numFmtId="164" xfId="0" applyAlignment="1" applyFont="1" applyNumberFormat="1">
      <alignment readingOrder="0" shrinkToFit="0" vertical="center" wrapText="1"/>
    </xf>
    <xf borderId="0" fillId="0" fontId="11" numFmtId="0" xfId="0" applyAlignment="1" applyFont="1">
      <alignment vertical="center"/>
    </xf>
    <xf borderId="0" fillId="0" fontId="3" numFmtId="164" xfId="0" applyAlignment="1" applyFont="1" applyNumberFormat="1">
      <alignment readingOrder="0" shrinkToFit="0" vertical="center" wrapText="1"/>
    </xf>
    <xf borderId="0" fillId="0" fontId="2" numFmtId="0" xfId="0" applyAlignment="1" applyFont="1">
      <alignment vertical="center"/>
    </xf>
    <xf borderId="0" fillId="0" fontId="3" numFmtId="165" xfId="0" applyAlignment="1" applyFont="1" applyNumberFormat="1">
      <alignment readingOrder="0" shrinkToFit="0" vertical="center" wrapText="1"/>
    </xf>
    <xf borderId="1" fillId="0" fontId="3" numFmtId="0" xfId="0" applyAlignment="1" applyBorder="1" applyFont="1">
      <alignment horizontal="left" readingOrder="0" shrinkToFit="0" vertical="center" wrapText="1"/>
    </xf>
    <xf borderId="1" fillId="0" fontId="10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1" fillId="0" fontId="12" numFmtId="0" xfId="0" applyBorder="1" applyFont="1"/>
    <xf borderId="1" fillId="0" fontId="3" numFmtId="165" xfId="0" applyAlignment="1" applyBorder="1" applyFont="1" applyNumberFormat="1">
      <alignment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8" numFmtId="165" xfId="0" applyAlignment="1" applyFont="1" applyNumberFormat="1">
      <alignment readingOrder="0" shrinkToFit="0" vertical="center" wrapText="1"/>
    </xf>
    <xf borderId="0" fillId="0" fontId="13" numFmtId="0" xfId="0" applyAlignment="1" applyFont="1">
      <alignment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165" xfId="0" applyAlignment="1" applyFont="1" applyNumberFormat="1">
      <alignment readingOrder="0" shrinkToFit="0" vertical="center" wrapText="1"/>
    </xf>
    <xf borderId="0" fillId="0" fontId="9" numFmtId="0" xfId="0" applyAlignment="1" applyFont="1">
      <alignment vertical="center"/>
    </xf>
    <xf borderId="0" fillId="0" fontId="3" numFmtId="166" xfId="0" applyAlignment="1" applyFont="1" applyNumberFormat="1">
      <alignment horizontal="left" readingOrder="0" vertical="center"/>
    </xf>
    <xf borderId="0" fillId="0" fontId="3" numFmtId="0" xfId="0" applyAlignment="1" applyFont="1">
      <alignment horizontal="left" readingOrder="0" vertical="center"/>
    </xf>
    <xf borderId="0" fillId="0" fontId="10" numFmtId="0" xfId="0" applyAlignment="1" applyFont="1">
      <alignment horizontal="left" readingOrder="0" vertical="center"/>
    </xf>
    <xf borderId="0" fillId="0" fontId="3" numFmtId="0" xfId="0" applyAlignment="1" applyFont="1">
      <alignment horizontal="left" vertical="center"/>
    </xf>
    <xf borderId="0" fillId="0" fontId="3" numFmtId="165" xfId="0" applyAlignment="1" applyFont="1" applyNumberFormat="1">
      <alignment readingOrder="0" vertical="center"/>
    </xf>
    <xf borderId="2" fillId="0" fontId="14" numFmtId="0" xfId="0" applyAlignment="1" applyBorder="1" applyFont="1">
      <alignment horizontal="left" vertical="bottom"/>
    </xf>
    <xf borderId="2" fillId="0" fontId="14" numFmtId="0" xfId="0" applyAlignment="1" applyBorder="1" applyFont="1">
      <alignment vertical="bottom"/>
    </xf>
    <xf borderId="2" fillId="0" fontId="15" numFmtId="164" xfId="0" applyAlignment="1" applyBorder="1" applyFont="1" applyNumberFormat="1">
      <alignment horizontal="right" vertical="bottom"/>
    </xf>
    <xf borderId="2" fillId="0" fontId="12" numFmtId="0" xfId="0" applyBorder="1" applyFont="1"/>
    <xf borderId="0" fillId="0" fontId="16" numFmtId="0" xfId="0" applyAlignment="1" applyFont="1">
      <alignment vertical="bottom"/>
    </xf>
    <xf borderId="0" fillId="0" fontId="4" numFmtId="0" xfId="0" applyAlignment="1" applyFont="1">
      <alignment readingOrder="0" vertical="center"/>
    </xf>
    <xf borderId="0" fillId="0" fontId="17" numFmtId="0" xfId="0" applyAlignment="1" applyFont="1">
      <alignment readingOrder="0" vertical="center"/>
    </xf>
    <xf borderId="0" fillId="0" fontId="17" numFmtId="0" xfId="0" applyAlignment="1" applyFont="1">
      <alignment vertical="center"/>
    </xf>
    <xf borderId="0" fillId="0" fontId="3" numFmtId="0" xfId="0" applyFont="1"/>
    <xf borderId="1" fillId="0" fontId="4" numFmtId="0" xfId="0" applyAlignment="1" applyBorder="1" applyFont="1">
      <alignment vertical="center"/>
    </xf>
    <xf borderId="1" fillId="0" fontId="4" numFmtId="0" xfId="0" applyAlignment="1" applyBorder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kamportal.ru" TargetMode="External"/><Relationship Id="rId2" Type="http://schemas.openxmlformats.org/officeDocument/2006/relationships/hyperlink" Target="http://kamportal.ru" TargetMode="External"/><Relationship Id="rId3" Type="http://schemas.openxmlformats.org/officeDocument/2006/relationships/hyperlink" Target="http://basicdecor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1.29"/>
    <col customWidth="1" min="2" max="3" width="15.43"/>
    <col customWidth="1" min="4" max="4" width="11.57"/>
    <col customWidth="1" min="5" max="5" width="14.43"/>
    <col customWidth="1" min="6" max="6" width="23.0"/>
    <col customWidth="1" min="7" max="8" width="12.71"/>
    <col customWidth="1" min="9" max="9" width="7.0"/>
  </cols>
  <sheetData>
    <row r="1" ht="17.25" customHeight="1">
      <c r="A1" s="1" t="s">
        <v>0</v>
      </c>
      <c r="B1" s="2"/>
      <c r="C1" s="2"/>
      <c r="D1" s="3"/>
      <c r="E1" s="2"/>
      <c r="F1" s="4"/>
      <c r="G1" s="4"/>
      <c r="H1" s="4"/>
      <c r="I1" s="5"/>
    </row>
    <row r="2" ht="18.0" customHeight="1">
      <c r="A2" s="6"/>
      <c r="B2" s="7"/>
      <c r="C2" s="7"/>
      <c r="D2" s="8"/>
      <c r="E2" s="7"/>
      <c r="F2" s="9"/>
      <c r="G2" s="9"/>
      <c r="H2" s="9"/>
      <c r="I2" s="10"/>
    </row>
    <row r="3" ht="19.5" customHeight="1">
      <c r="A3" s="11" t="s">
        <v>1</v>
      </c>
      <c r="I3" s="12"/>
    </row>
    <row r="4">
      <c r="A4" s="13"/>
      <c r="B4" s="13"/>
      <c r="C4" s="13"/>
      <c r="D4" s="13"/>
      <c r="E4" s="14"/>
      <c r="F4" s="13"/>
      <c r="G4" s="13"/>
      <c r="H4" s="13"/>
      <c r="I4" s="15"/>
    </row>
    <row r="5" ht="30.0" customHeight="1">
      <c r="A5" s="16" t="s">
        <v>2</v>
      </c>
      <c r="B5" s="16" t="s">
        <v>3</v>
      </c>
      <c r="C5" s="16" t="s">
        <v>4</v>
      </c>
      <c r="D5" s="17" t="s">
        <v>5</v>
      </c>
      <c r="F5" s="16" t="s">
        <v>6</v>
      </c>
      <c r="G5" s="18" t="s">
        <v>7</v>
      </c>
      <c r="H5" s="18" t="s">
        <v>8</v>
      </c>
      <c r="I5" s="15"/>
    </row>
    <row r="6" ht="19.5" customHeight="1">
      <c r="A6" s="19" t="s">
        <v>9</v>
      </c>
      <c r="B6" s="20"/>
      <c r="C6" s="19"/>
      <c r="D6" s="21"/>
      <c r="E6" s="21"/>
      <c r="F6" s="19"/>
      <c r="G6" s="22"/>
      <c r="H6" s="22"/>
      <c r="I6" s="23"/>
    </row>
    <row r="7" ht="19.5" customHeight="1">
      <c r="A7" s="24" t="s">
        <v>10</v>
      </c>
      <c r="B7" s="24" t="s">
        <v>11</v>
      </c>
      <c r="C7" s="25">
        <v>3.0</v>
      </c>
      <c r="D7" s="26" t="s">
        <v>12</v>
      </c>
      <c r="F7" s="24" t="s">
        <v>13</v>
      </c>
      <c r="G7" s="27">
        <v>6900.0</v>
      </c>
      <c r="H7" s="27">
        <f t="shared" ref="H7:H19" si="1">G7*C7</f>
        <v>20700</v>
      </c>
      <c r="I7" s="28"/>
    </row>
    <row r="8" ht="19.5" customHeight="1">
      <c r="A8" s="24" t="s">
        <v>14</v>
      </c>
      <c r="B8" s="24"/>
      <c r="C8" s="25">
        <v>1.0</v>
      </c>
      <c r="D8" s="26" t="s">
        <v>15</v>
      </c>
      <c r="F8" s="24" t="s">
        <v>16</v>
      </c>
      <c r="G8" s="29">
        <v>14300.0</v>
      </c>
      <c r="H8" s="29">
        <f t="shared" si="1"/>
        <v>14300</v>
      </c>
      <c r="I8" s="30"/>
    </row>
    <row r="9" ht="19.5" customHeight="1">
      <c r="A9" s="24" t="s">
        <v>17</v>
      </c>
      <c r="B9" s="24" t="s">
        <v>18</v>
      </c>
      <c r="C9" s="25">
        <v>2.0</v>
      </c>
      <c r="D9" s="26" t="s">
        <v>19</v>
      </c>
      <c r="F9" s="24" t="s">
        <v>20</v>
      </c>
      <c r="G9" s="31">
        <v>7700.0</v>
      </c>
      <c r="H9" s="29">
        <f t="shared" si="1"/>
        <v>15400</v>
      </c>
      <c r="I9" s="15"/>
    </row>
    <row r="10" ht="19.5" customHeight="1">
      <c r="A10" s="24" t="s">
        <v>21</v>
      </c>
      <c r="B10" s="24" t="s">
        <v>22</v>
      </c>
      <c r="C10" s="25">
        <v>3.0</v>
      </c>
      <c r="D10" s="26" t="s">
        <v>23</v>
      </c>
      <c r="F10" s="24" t="s">
        <v>24</v>
      </c>
      <c r="G10" s="31">
        <v>1100.0</v>
      </c>
      <c r="H10" s="29">
        <f t="shared" si="1"/>
        <v>3300</v>
      </c>
      <c r="I10" s="15"/>
    </row>
    <row r="11" ht="19.5" customHeight="1">
      <c r="A11" s="24" t="s">
        <v>25</v>
      </c>
      <c r="B11" s="24" t="s">
        <v>26</v>
      </c>
      <c r="C11" s="25">
        <v>5.0</v>
      </c>
      <c r="D11" s="26" t="s">
        <v>23</v>
      </c>
      <c r="F11" s="24" t="s">
        <v>27</v>
      </c>
      <c r="G11" s="31">
        <v>1200.0</v>
      </c>
      <c r="H11" s="29">
        <f t="shared" si="1"/>
        <v>6000</v>
      </c>
      <c r="I11" s="15"/>
    </row>
    <row r="12" ht="19.5" customHeight="1">
      <c r="A12" s="24" t="s">
        <v>28</v>
      </c>
      <c r="B12" s="24"/>
      <c r="C12" s="25">
        <v>15.0</v>
      </c>
      <c r="D12" s="26" t="s">
        <v>15</v>
      </c>
      <c r="F12" s="24" t="s">
        <v>29</v>
      </c>
      <c r="G12" s="31">
        <v>699.0</v>
      </c>
      <c r="H12" s="29">
        <f t="shared" si="1"/>
        <v>10485</v>
      </c>
      <c r="I12" s="15"/>
    </row>
    <row r="13" ht="19.5" customHeight="1">
      <c r="A13" s="32" t="s">
        <v>30</v>
      </c>
      <c r="B13" s="32"/>
      <c r="C13" s="33">
        <v>1.0</v>
      </c>
      <c r="D13" s="34" t="s">
        <v>23</v>
      </c>
      <c r="E13" s="35"/>
      <c r="F13" s="32" t="s">
        <v>31</v>
      </c>
      <c r="G13" s="36">
        <v>5300.0</v>
      </c>
      <c r="H13" s="29">
        <f t="shared" si="1"/>
        <v>5300</v>
      </c>
      <c r="I13" s="15"/>
    </row>
    <row r="14" ht="19.5" customHeight="1">
      <c r="A14" s="24" t="s">
        <v>32</v>
      </c>
      <c r="B14" s="24" t="s">
        <v>33</v>
      </c>
      <c r="C14" s="25">
        <v>1.0</v>
      </c>
      <c r="D14" s="26" t="s">
        <v>15</v>
      </c>
      <c r="E14" s="26"/>
      <c r="F14" s="24" t="s">
        <v>34</v>
      </c>
      <c r="G14" s="31">
        <v>279.0</v>
      </c>
      <c r="H14" s="29">
        <f t="shared" si="1"/>
        <v>279</v>
      </c>
      <c r="I14" s="15"/>
    </row>
    <row r="15" ht="19.5" customHeight="1">
      <c r="A15" s="24" t="s">
        <v>35</v>
      </c>
      <c r="B15" s="24" t="s">
        <v>36</v>
      </c>
      <c r="C15" s="25">
        <v>1.0</v>
      </c>
      <c r="D15" s="26" t="s">
        <v>15</v>
      </c>
      <c r="E15" s="26"/>
      <c r="F15" s="24" t="s">
        <v>34</v>
      </c>
      <c r="G15" s="31">
        <v>279.0</v>
      </c>
      <c r="H15" s="29">
        <f t="shared" si="1"/>
        <v>279</v>
      </c>
      <c r="I15" s="15"/>
    </row>
    <row r="16" ht="19.5" customHeight="1">
      <c r="A16" s="24" t="s">
        <v>37</v>
      </c>
      <c r="B16" s="24"/>
      <c r="C16" s="25">
        <v>1.0</v>
      </c>
      <c r="D16" s="26"/>
      <c r="E16" s="26"/>
      <c r="F16" s="37"/>
      <c r="G16" s="31">
        <v>369.0</v>
      </c>
      <c r="H16" s="29">
        <f t="shared" si="1"/>
        <v>369</v>
      </c>
      <c r="I16" s="15"/>
    </row>
    <row r="17" ht="19.5" customHeight="1">
      <c r="A17" s="24" t="s">
        <v>38</v>
      </c>
      <c r="B17" s="24"/>
      <c r="C17" s="25">
        <v>1.0</v>
      </c>
      <c r="D17" s="26"/>
      <c r="E17" s="26"/>
      <c r="F17" s="37"/>
      <c r="G17" s="31">
        <v>369.0</v>
      </c>
      <c r="H17" s="29">
        <f t="shared" si="1"/>
        <v>369</v>
      </c>
      <c r="I17" s="15"/>
    </row>
    <row r="18" ht="19.5" customHeight="1">
      <c r="A18" s="24" t="s">
        <v>39</v>
      </c>
      <c r="B18" s="24"/>
      <c r="C18" s="25">
        <v>1.0</v>
      </c>
      <c r="D18" s="26" t="s">
        <v>23</v>
      </c>
      <c r="E18" s="26"/>
      <c r="F18" s="24" t="s">
        <v>40</v>
      </c>
      <c r="G18" s="31">
        <v>360.0</v>
      </c>
      <c r="H18" s="29">
        <f t="shared" si="1"/>
        <v>360</v>
      </c>
      <c r="I18" s="15"/>
    </row>
    <row r="19" ht="19.5" customHeight="1">
      <c r="A19" s="24" t="s">
        <v>41</v>
      </c>
      <c r="B19" s="24"/>
      <c r="C19" s="25">
        <v>40.0</v>
      </c>
      <c r="D19" s="26" t="s">
        <v>15</v>
      </c>
      <c r="E19" s="26"/>
      <c r="F19" s="37"/>
      <c r="G19" s="31">
        <v>149.0</v>
      </c>
      <c r="H19" s="29">
        <f t="shared" si="1"/>
        <v>5960</v>
      </c>
      <c r="I19" s="15"/>
    </row>
    <row r="20" ht="19.5" customHeight="1">
      <c r="A20" s="19" t="s">
        <v>42</v>
      </c>
      <c r="B20" s="20"/>
      <c r="C20" s="19"/>
      <c r="D20" s="21"/>
      <c r="E20" s="21"/>
      <c r="F20" s="38"/>
      <c r="G20" s="39"/>
      <c r="H20" s="29"/>
      <c r="I20" s="23"/>
    </row>
    <row r="21" ht="19.5" customHeight="1">
      <c r="A21" s="24" t="s">
        <v>43</v>
      </c>
      <c r="B21" s="24" t="s">
        <v>44</v>
      </c>
      <c r="C21" s="24">
        <v>5.0</v>
      </c>
      <c r="D21" s="26"/>
      <c r="E21" s="26"/>
      <c r="F21" s="37"/>
      <c r="G21" s="31">
        <v>120.0</v>
      </c>
      <c r="H21" s="29">
        <f t="shared" ref="H21:H28" si="2">G21*C21</f>
        <v>600</v>
      </c>
      <c r="I21" s="15"/>
    </row>
    <row r="22" ht="19.5" customHeight="1">
      <c r="A22" s="24" t="s">
        <v>45</v>
      </c>
      <c r="B22" s="24" t="s">
        <v>44</v>
      </c>
      <c r="C22" s="24">
        <v>6.0</v>
      </c>
      <c r="D22" s="26"/>
      <c r="E22" s="26"/>
      <c r="F22" s="24" t="s">
        <v>46</v>
      </c>
      <c r="G22" s="31"/>
      <c r="H22" s="29">
        <f t="shared" si="2"/>
        <v>0</v>
      </c>
      <c r="I22" s="15"/>
    </row>
    <row r="23" ht="19.5" customHeight="1">
      <c r="A23" s="24" t="s">
        <v>47</v>
      </c>
      <c r="B23" s="24" t="s">
        <v>44</v>
      </c>
      <c r="C23" s="24">
        <v>5.0</v>
      </c>
      <c r="D23" s="40" t="s">
        <v>48</v>
      </c>
      <c r="E23" s="26"/>
      <c r="F23" s="37"/>
      <c r="G23" s="31">
        <v>300.0</v>
      </c>
      <c r="H23" s="29">
        <f t="shared" si="2"/>
        <v>1500</v>
      </c>
      <c r="I23" s="15"/>
    </row>
    <row r="24" ht="19.5" customHeight="1">
      <c r="A24" s="24" t="s">
        <v>49</v>
      </c>
      <c r="B24" s="24" t="s">
        <v>44</v>
      </c>
      <c r="C24" s="24">
        <v>5.0</v>
      </c>
      <c r="D24" s="40" t="s">
        <v>48</v>
      </c>
      <c r="E24" s="26"/>
      <c r="F24" s="24" t="s">
        <v>50</v>
      </c>
      <c r="G24" s="31">
        <v>1000.0</v>
      </c>
      <c r="H24" s="29">
        <f t="shared" si="2"/>
        <v>5000</v>
      </c>
      <c r="I24" s="15"/>
    </row>
    <row r="25" ht="19.5" customHeight="1">
      <c r="A25" s="24" t="s">
        <v>51</v>
      </c>
      <c r="B25" s="24" t="s">
        <v>52</v>
      </c>
      <c r="C25" s="24">
        <v>1.0</v>
      </c>
      <c r="D25" s="26"/>
      <c r="E25" s="26"/>
      <c r="F25" s="24" t="s">
        <v>53</v>
      </c>
      <c r="G25" s="31">
        <v>1000.0</v>
      </c>
      <c r="H25" s="29">
        <f t="shared" si="2"/>
        <v>1000</v>
      </c>
      <c r="I25" s="15"/>
    </row>
    <row r="26" ht="19.5" customHeight="1">
      <c r="A26" s="24" t="s">
        <v>54</v>
      </c>
      <c r="B26" s="24" t="s">
        <v>55</v>
      </c>
      <c r="C26" s="24">
        <v>5.0</v>
      </c>
      <c r="D26" s="26"/>
      <c r="E26" s="26"/>
      <c r="F26" s="24"/>
      <c r="G26" s="31">
        <v>150.0</v>
      </c>
      <c r="H26" s="29">
        <f t="shared" si="2"/>
        <v>750</v>
      </c>
      <c r="I26" s="15"/>
    </row>
    <row r="27" ht="19.5" customHeight="1">
      <c r="A27" s="24" t="s">
        <v>56</v>
      </c>
      <c r="B27" s="24" t="s">
        <v>55</v>
      </c>
      <c r="C27" s="24">
        <v>1.0</v>
      </c>
      <c r="D27" s="26"/>
      <c r="E27" s="26"/>
      <c r="F27" s="24"/>
      <c r="G27" s="31">
        <v>3000.0</v>
      </c>
      <c r="H27" s="29">
        <f t="shared" si="2"/>
        <v>3000</v>
      </c>
      <c r="I27" s="15"/>
    </row>
    <row r="28" ht="19.5" customHeight="1">
      <c r="A28" s="24" t="s">
        <v>57</v>
      </c>
      <c r="B28" s="24" t="s">
        <v>58</v>
      </c>
      <c r="C28" s="24">
        <v>1.0</v>
      </c>
      <c r="D28" s="26"/>
      <c r="E28" s="26"/>
      <c r="F28" s="37"/>
      <c r="G28" s="31">
        <v>200.0</v>
      </c>
      <c r="H28" s="29">
        <f t="shared" si="2"/>
        <v>200</v>
      </c>
      <c r="I28" s="15"/>
    </row>
    <row r="29" ht="19.5" customHeight="1">
      <c r="A29" s="19" t="s">
        <v>59</v>
      </c>
      <c r="B29" s="20"/>
      <c r="C29" s="19"/>
      <c r="D29" s="21"/>
      <c r="E29" s="21"/>
      <c r="F29" s="38"/>
      <c r="G29" s="39"/>
      <c r="H29" s="29"/>
      <c r="I29" s="23"/>
    </row>
    <row r="30" ht="19.5" customHeight="1">
      <c r="A30" s="24" t="s">
        <v>60</v>
      </c>
      <c r="B30" s="24" t="s">
        <v>61</v>
      </c>
      <c r="C30" s="24">
        <v>1.0</v>
      </c>
      <c r="D30" s="40" t="s">
        <v>62</v>
      </c>
      <c r="E30" s="26"/>
      <c r="F30" s="37"/>
      <c r="G30" s="31">
        <v>34020.0</v>
      </c>
      <c r="H30" s="29">
        <f t="shared" ref="H30:H32" si="3">G30*C30</f>
        <v>34020</v>
      </c>
      <c r="I30" s="15"/>
    </row>
    <row r="31" ht="19.5" customHeight="1">
      <c r="A31" s="24" t="s">
        <v>53</v>
      </c>
      <c r="B31" s="24"/>
      <c r="C31" s="24">
        <v>1.0</v>
      </c>
      <c r="D31" s="26"/>
      <c r="E31" s="26"/>
      <c r="F31" s="37"/>
      <c r="G31" s="31">
        <v>15000.0</v>
      </c>
      <c r="H31" s="29">
        <f t="shared" si="3"/>
        <v>15000</v>
      </c>
      <c r="I31" s="15"/>
    </row>
    <row r="32" ht="19.5" customHeight="1">
      <c r="A32" s="24" t="s">
        <v>63</v>
      </c>
      <c r="B32" s="24"/>
      <c r="C32" s="24">
        <v>1.0</v>
      </c>
      <c r="D32" s="26"/>
      <c r="E32" s="26"/>
      <c r="F32" s="37"/>
      <c r="G32" s="31">
        <v>28000.0</v>
      </c>
      <c r="H32" s="29">
        <f t="shared" si="3"/>
        <v>28000</v>
      </c>
      <c r="I32" s="15"/>
    </row>
    <row r="33" ht="19.5" customHeight="1">
      <c r="A33" s="19" t="s">
        <v>64</v>
      </c>
      <c r="B33" s="20"/>
      <c r="C33" s="19"/>
      <c r="D33" s="21"/>
      <c r="E33" s="21"/>
      <c r="F33" s="38"/>
      <c r="G33" s="39"/>
      <c r="H33" s="29"/>
      <c r="I33" s="23"/>
    </row>
    <row r="34" ht="19.5" customHeight="1">
      <c r="A34" s="24" t="s">
        <v>65</v>
      </c>
      <c r="B34" s="24" t="s">
        <v>66</v>
      </c>
      <c r="C34" s="24">
        <v>5.0</v>
      </c>
      <c r="D34" s="26"/>
      <c r="E34" s="26"/>
      <c r="F34" s="37"/>
      <c r="G34" s="31">
        <v>7150.0</v>
      </c>
      <c r="H34" s="29">
        <f t="shared" ref="H34:H35" si="4">G34*C34</f>
        <v>35750</v>
      </c>
      <c r="I34" s="15"/>
    </row>
    <row r="35" ht="19.5" customHeight="1">
      <c r="A35" s="24" t="s">
        <v>67</v>
      </c>
      <c r="B35" s="24"/>
      <c r="C35" s="24">
        <v>1.0</v>
      </c>
      <c r="D35" s="26"/>
      <c r="E35" s="26"/>
      <c r="F35" s="24" t="s">
        <v>53</v>
      </c>
      <c r="G35" s="31">
        <v>3000.0</v>
      </c>
      <c r="H35" s="29">
        <f t="shared" si="4"/>
        <v>3000</v>
      </c>
      <c r="I35" s="15"/>
    </row>
    <row r="36" ht="19.5" customHeight="1">
      <c r="A36" s="19" t="s">
        <v>68</v>
      </c>
      <c r="B36" s="20"/>
      <c r="C36" s="19"/>
      <c r="D36" s="41"/>
      <c r="E36" s="41"/>
      <c r="F36" s="42"/>
      <c r="G36" s="43"/>
      <c r="H36" s="29"/>
      <c r="I36" s="44"/>
    </row>
    <row r="37" ht="19.5" customHeight="1">
      <c r="A37" s="24" t="s">
        <v>69</v>
      </c>
      <c r="B37" s="24"/>
      <c r="C37" s="25">
        <v>1.0</v>
      </c>
      <c r="D37" s="26"/>
      <c r="E37" s="26"/>
      <c r="F37" s="37"/>
      <c r="G37" s="31">
        <v>3000.0</v>
      </c>
      <c r="H37" s="29">
        <f t="shared" ref="H37:H40" si="5">G37*C37</f>
        <v>3000</v>
      </c>
      <c r="I37" s="15"/>
    </row>
    <row r="38" ht="19.5" customHeight="1">
      <c r="A38" s="24" t="s">
        <v>70</v>
      </c>
      <c r="B38" s="24"/>
      <c r="C38" s="25">
        <v>1.0</v>
      </c>
      <c r="D38" s="26"/>
      <c r="E38" s="26"/>
      <c r="F38" s="37"/>
      <c r="G38" s="31">
        <v>35000.0</v>
      </c>
      <c r="H38" s="29">
        <f t="shared" si="5"/>
        <v>35000</v>
      </c>
      <c r="I38" s="15"/>
    </row>
    <row r="39" ht="19.5" customHeight="1">
      <c r="A39" s="24" t="s">
        <v>71</v>
      </c>
      <c r="B39" s="24"/>
      <c r="C39" s="25">
        <v>1.0</v>
      </c>
      <c r="D39" s="26"/>
      <c r="E39" s="26"/>
      <c r="F39" s="37"/>
      <c r="G39" s="31">
        <v>5000.0</v>
      </c>
      <c r="H39" s="29">
        <f t="shared" si="5"/>
        <v>5000</v>
      </c>
      <c r="I39" s="15"/>
    </row>
    <row r="40" ht="19.5" customHeight="1">
      <c r="A40" s="24" t="s">
        <v>72</v>
      </c>
      <c r="B40" s="24"/>
      <c r="C40" s="25">
        <v>1.0</v>
      </c>
      <c r="D40" s="26"/>
      <c r="E40" s="26"/>
      <c r="F40" s="37"/>
      <c r="G40" s="31">
        <v>500.0</v>
      </c>
      <c r="H40" s="29">
        <f t="shared" si="5"/>
        <v>500</v>
      </c>
      <c r="I40" s="15"/>
    </row>
    <row r="41" ht="19.5" hidden="1" customHeight="1">
      <c r="A41" s="45"/>
      <c r="B41" s="46"/>
      <c r="C41" s="47"/>
      <c r="D41" s="12"/>
      <c r="E41" s="12"/>
      <c r="F41" s="48"/>
      <c r="G41" s="49"/>
      <c r="H41" s="49"/>
      <c r="I41" s="15"/>
    </row>
    <row r="42" ht="30.0" customHeight="1">
      <c r="A42" s="50"/>
      <c r="B42" s="51"/>
      <c r="C42" s="51"/>
      <c r="D42" s="51"/>
      <c r="E42" s="51"/>
      <c r="F42" s="52">
        <f>sum(H7:H41)</f>
        <v>254421</v>
      </c>
      <c r="G42" s="53"/>
      <c r="H42" s="53"/>
      <c r="I42" s="54"/>
    </row>
    <row r="43" ht="19.5" customHeight="1">
      <c r="A43" s="9"/>
      <c r="B43" s="55"/>
      <c r="C43" s="55"/>
      <c r="D43" s="14"/>
      <c r="E43" s="13"/>
      <c r="F43" s="56"/>
      <c r="G43" s="57"/>
      <c r="H43" s="57"/>
      <c r="I43" s="58"/>
    </row>
    <row r="44" ht="19.5" customHeight="1">
      <c r="A44" s="59"/>
      <c r="B44" s="35"/>
      <c r="C44" s="35"/>
      <c r="D44" s="35"/>
      <c r="E44" s="14"/>
      <c r="F44" s="60"/>
      <c r="G44" s="35"/>
      <c r="H44" s="35"/>
      <c r="I44" s="15"/>
    </row>
    <row r="45" ht="19.5" customHeight="1">
      <c r="A45" s="14"/>
      <c r="B45" s="14"/>
      <c r="C45" s="14"/>
      <c r="D45" s="14"/>
      <c r="E45" s="14"/>
      <c r="F45" s="14"/>
      <c r="G45" s="14"/>
      <c r="H45" s="14"/>
      <c r="I45" s="15"/>
    </row>
    <row r="46" ht="19.5" customHeight="1">
      <c r="A46" s="58"/>
      <c r="B46" s="15"/>
      <c r="C46" s="15"/>
      <c r="D46" s="15"/>
      <c r="E46" s="15"/>
      <c r="F46" s="15"/>
      <c r="G46" s="15"/>
      <c r="H46" s="15"/>
      <c r="I46" s="15"/>
    </row>
  </sheetData>
  <mergeCells count="12">
    <mergeCell ref="D12:E12"/>
    <mergeCell ref="D13:E13"/>
    <mergeCell ref="F42:H42"/>
    <mergeCell ref="A44:D44"/>
    <mergeCell ref="F44:H44"/>
    <mergeCell ref="A3:H3"/>
    <mergeCell ref="D5:E5"/>
    <mergeCell ref="D7:E7"/>
    <mergeCell ref="D8:E8"/>
    <mergeCell ref="D9:E9"/>
    <mergeCell ref="D10:E10"/>
    <mergeCell ref="D11:E11"/>
  </mergeCells>
  <conditionalFormatting sqref="A6:H41">
    <cfRule type="expression" dxfId="0" priority="1">
      <formula>isodd(row(A6))</formula>
    </cfRule>
  </conditionalFormatting>
  <hyperlinks>
    <hyperlink r:id="rId1" ref="D23"/>
    <hyperlink r:id="rId2" ref="D24"/>
    <hyperlink r:id="rId3" ref="D30"/>
  </hyperlinks>
  <drawing r:id="rId4"/>
</worksheet>
</file>