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Z\Desktop\КОНКУРС САДЫ И ЛЮДИ\"/>
    </mc:Choice>
  </mc:AlternateContent>
  <bookViews>
    <workbookView xWindow="0" yWindow="0" windowWidth="24750" windowHeight="118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G25" i="1"/>
  <c r="G30" i="1"/>
  <c r="G23" i="1"/>
  <c r="G12" i="1"/>
  <c r="G10" i="1"/>
  <c r="G9" i="1"/>
  <c r="G36" i="1" l="1"/>
  <c r="G19" i="1"/>
  <c r="C39" i="1" l="1"/>
  <c r="G39" i="1" s="1"/>
</calcChain>
</file>

<file path=xl/sharedStrings.xml><?xml version="1.0" encoding="utf-8"?>
<sst xmlns="http://schemas.openxmlformats.org/spreadsheetml/2006/main" count="64" uniqueCount="47">
  <si>
    <t>Озеленение</t>
  </si>
  <si>
    <t>Название растения русское</t>
  </si>
  <si>
    <t>Итог, руб</t>
  </si>
  <si>
    <t>Номер</t>
  </si>
  <si>
    <t>Ecoplant</t>
  </si>
  <si>
    <t>Кол-во, шт</t>
  </si>
  <si>
    <t>Питомник</t>
  </si>
  <si>
    <t>Агродекор</t>
  </si>
  <si>
    <t>кассета 10шт - 360</t>
  </si>
  <si>
    <t>Цена за штуку, руб</t>
  </si>
  <si>
    <t>кассета 10шт - 390</t>
  </si>
  <si>
    <t>Все сорта</t>
  </si>
  <si>
    <t>Итог:</t>
  </si>
  <si>
    <t>Материалы</t>
  </si>
  <si>
    <t>Наменование</t>
  </si>
  <si>
    <t>Магазин/продавец</t>
  </si>
  <si>
    <t>Брус нестроганый 100х100x3000 мм хвоя</t>
  </si>
  <si>
    <t>Леруа Мерлен</t>
  </si>
  <si>
    <t>Кол-во, шт (кг)</t>
  </si>
  <si>
    <t>Лавочка сборная, 1200х420 мм</t>
  </si>
  <si>
    <t>Центр Камня</t>
  </si>
  <si>
    <t>Краска для деревянных фасадов V33 база А 9 л</t>
  </si>
  <si>
    <t>Доска террасная Eurodeck Даббл Изумруд 3000х139х27 мм</t>
  </si>
  <si>
    <t>isolux.ru</t>
  </si>
  <si>
    <t>Стройкомплект</t>
  </si>
  <si>
    <t>Рейка строганая 20х45x3000 мм хвоя сорт Оптима</t>
  </si>
  <si>
    <t>Брусок строганый 50х50x3000 мм хвоя сорт Оптима</t>
  </si>
  <si>
    <t>Стоимость монтажа - 80% от суммы материалов</t>
  </si>
  <si>
    <t>Итоговая стоимость:</t>
  </si>
  <si>
    <t>Доска строганая 20х146x3000 мм хвоя сорт Оптима</t>
  </si>
  <si>
    <t xml:space="preserve">Кипарисник Лавсона  </t>
  </si>
  <si>
    <t xml:space="preserve">Пузыреплодник "Ауреа" </t>
  </si>
  <si>
    <t>Можжевельник горризонтальный "Golden carpet"</t>
  </si>
  <si>
    <t xml:space="preserve">Вейник остроцветковый "Overdam"
</t>
  </si>
  <si>
    <t>Календула "Golden beauty"</t>
  </si>
  <si>
    <t>Лилейник "Frans Hans"</t>
  </si>
  <si>
    <t>Бузульник</t>
  </si>
  <si>
    <t>Хоста</t>
  </si>
  <si>
    <t>Лаванда</t>
  </si>
  <si>
    <t>Речной песок</t>
  </si>
  <si>
    <t>Плёнка ПВХ Renolit Alkorplan 2000</t>
  </si>
  <si>
    <t>Газон искусственный в рулоне 2x5 м толщина 7 мм</t>
  </si>
  <si>
    <t>Газон искусственный Naterial в рулоне 1x5 м толщина 25 мм</t>
  </si>
  <si>
    <t>Декоративные камни</t>
  </si>
  <si>
    <t>БасейнСервис</t>
  </si>
  <si>
    <t>Ящик для грунта</t>
  </si>
  <si>
    <t>ЦентрКамня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</si>
</sst>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B7" workbookViewId="0">
      <selection activeCell="G26" sqref="G26"/>
    </sheetView>
  </sheetViews>
  <sheetFormatPr defaultRowHeight="15" x14ac:dyDescent="0.25"/>
  <cols>
    <col min="1" max="1" width="11.140625" customWidth="1"/>
    <col min="2" max="2" width="52.7109375" customWidth="1"/>
    <col min="3" max="3" width="44.140625" customWidth="1"/>
    <col min="4" max="4" width="14.42578125" customWidth="1"/>
    <col min="5" max="5" width="19.28515625" customWidth="1"/>
    <col min="6" max="6" width="18.85546875" customWidth="1"/>
    <col min="7" max="7" width="10" customWidth="1"/>
    <col min="8" max="8" width="9.42578125" customWidth="1"/>
    <col min="9" max="9" width="32.28515625" customWidth="1"/>
  </cols>
  <sheetData>
    <row r="1" spans="1:7" x14ac:dyDescent="0.25">
      <c r="B1" s="4"/>
      <c r="C1" s="4"/>
      <c r="D1" s="4"/>
      <c r="E1" s="4"/>
      <c r="F1" s="4"/>
      <c r="G1" s="4"/>
    </row>
    <row r="2" spans="1:7" ht="15.75" x14ac:dyDescent="0.25">
      <c r="A2" s="1" t="s">
        <v>3</v>
      </c>
      <c r="B2" s="9" t="s">
        <v>0</v>
      </c>
      <c r="C2" s="9"/>
      <c r="D2" s="9"/>
      <c r="E2" s="9"/>
      <c r="F2" s="9"/>
      <c r="G2" s="4"/>
    </row>
    <row r="3" spans="1:7" x14ac:dyDescent="0.25">
      <c r="B3" s="5" t="s">
        <v>1</v>
      </c>
      <c r="C3" s="5"/>
      <c r="D3" s="5" t="s">
        <v>5</v>
      </c>
      <c r="E3" s="5" t="s">
        <v>6</v>
      </c>
      <c r="F3" s="5" t="s">
        <v>9</v>
      </c>
      <c r="G3" s="5" t="s">
        <v>2</v>
      </c>
    </row>
    <row r="4" spans="1:7" x14ac:dyDescent="0.25">
      <c r="A4" s="1">
        <v>1</v>
      </c>
      <c r="B4" s="4" t="s">
        <v>30</v>
      </c>
      <c r="C4" s="4"/>
      <c r="D4" s="1">
        <v>3</v>
      </c>
      <c r="E4" s="4" t="s">
        <v>4</v>
      </c>
      <c r="F4" s="6">
        <v>400</v>
      </c>
      <c r="G4" s="6">
        <v>2400</v>
      </c>
    </row>
    <row r="5" spans="1:7" x14ac:dyDescent="0.25">
      <c r="A5" s="1">
        <v>2</v>
      </c>
      <c r="B5" s="4" t="s">
        <v>31</v>
      </c>
      <c r="C5" s="4"/>
      <c r="D5" s="1">
        <v>3</v>
      </c>
      <c r="E5" s="4" t="s">
        <v>7</v>
      </c>
      <c r="F5" s="6" t="s">
        <v>8</v>
      </c>
      <c r="G5" s="6">
        <v>2100</v>
      </c>
    </row>
    <row r="6" spans="1:7" x14ac:dyDescent="0.25">
      <c r="A6" s="1">
        <v>3</v>
      </c>
      <c r="B6" s="3" t="s">
        <v>32</v>
      </c>
      <c r="C6" s="4"/>
      <c r="D6" s="1">
        <v>2</v>
      </c>
      <c r="E6" s="4" t="s">
        <v>7</v>
      </c>
      <c r="F6" s="6">
        <v>650</v>
      </c>
      <c r="G6" s="6">
        <v>1300</v>
      </c>
    </row>
    <row r="7" spans="1:7" ht="30" x14ac:dyDescent="0.25">
      <c r="A7" s="1">
        <v>4</v>
      </c>
      <c r="B7" s="3" t="s">
        <v>33</v>
      </c>
      <c r="C7" s="4"/>
      <c r="D7" s="1">
        <v>54</v>
      </c>
      <c r="E7" s="4" t="s">
        <v>7</v>
      </c>
      <c r="F7" s="6">
        <v>242</v>
      </c>
      <c r="G7" s="6">
        <v>13680</v>
      </c>
    </row>
    <row r="8" spans="1:7" x14ac:dyDescent="0.25">
      <c r="A8" s="1">
        <v>5</v>
      </c>
      <c r="B8" s="4" t="s">
        <v>34</v>
      </c>
      <c r="C8" s="4"/>
      <c r="D8" s="1">
        <v>24</v>
      </c>
      <c r="E8" s="4" t="s">
        <v>7</v>
      </c>
      <c r="F8" s="6" t="s">
        <v>10</v>
      </c>
      <c r="G8" s="6">
        <v>1170</v>
      </c>
    </row>
    <row r="9" spans="1:7" ht="16.5" customHeight="1" x14ac:dyDescent="0.25">
      <c r="A9" s="1">
        <v>6</v>
      </c>
      <c r="B9" s="3" t="s">
        <v>35</v>
      </c>
      <c r="C9" s="4"/>
      <c r="D9" s="1">
        <v>3</v>
      </c>
      <c r="E9" s="4" t="s">
        <v>7</v>
      </c>
      <c r="F9" s="6">
        <v>240</v>
      </c>
      <c r="G9" s="6">
        <f>F9*D9</f>
        <v>720</v>
      </c>
    </row>
    <row r="10" spans="1:7" x14ac:dyDescent="0.25">
      <c r="A10" s="1">
        <v>7</v>
      </c>
      <c r="B10" s="4" t="s">
        <v>36</v>
      </c>
      <c r="C10" s="4"/>
      <c r="D10" s="1">
        <v>1</v>
      </c>
      <c r="E10" s="4" t="s">
        <v>11</v>
      </c>
      <c r="F10" s="6">
        <v>250</v>
      </c>
      <c r="G10" s="6">
        <f>F10*D10</f>
        <v>250</v>
      </c>
    </row>
    <row r="11" spans="1:7" x14ac:dyDescent="0.25">
      <c r="A11" s="1">
        <v>8</v>
      </c>
      <c r="B11" s="4" t="s">
        <v>37</v>
      </c>
      <c r="C11" s="4"/>
      <c r="D11" s="1">
        <v>1</v>
      </c>
      <c r="E11" s="4" t="s">
        <v>7</v>
      </c>
      <c r="F11" s="6">
        <v>1</v>
      </c>
      <c r="G11" s="6">
        <v>720</v>
      </c>
    </row>
    <row r="12" spans="1:7" x14ac:dyDescent="0.25">
      <c r="A12" s="1">
        <v>9</v>
      </c>
      <c r="B12" s="4" t="s">
        <v>38</v>
      </c>
      <c r="C12" s="4"/>
      <c r="D12" s="1">
        <v>1</v>
      </c>
      <c r="E12" s="4" t="s">
        <v>7</v>
      </c>
      <c r="F12" s="6">
        <v>390</v>
      </c>
      <c r="G12" s="6">
        <f t="shared" ref="G12" si="0">F12*D12</f>
        <v>390</v>
      </c>
    </row>
    <row r="13" spans="1:7" x14ac:dyDescent="0.25">
      <c r="A13" s="1"/>
      <c r="B13" s="4"/>
      <c r="C13" s="4"/>
      <c r="D13" s="1"/>
      <c r="E13" s="4"/>
      <c r="F13" s="6"/>
      <c r="G13" s="6"/>
    </row>
    <row r="14" spans="1:7" x14ac:dyDescent="0.25">
      <c r="A14" s="1"/>
      <c r="B14" s="4"/>
      <c r="C14" s="4"/>
      <c r="D14" s="1"/>
      <c r="E14" s="4"/>
      <c r="F14" s="6"/>
      <c r="G14" s="6"/>
    </row>
    <row r="15" spans="1:7" x14ac:dyDescent="0.25">
      <c r="A15" s="1"/>
      <c r="B15" s="4"/>
      <c r="C15" s="4"/>
      <c r="D15" s="1"/>
      <c r="E15" s="4"/>
      <c r="F15" s="6"/>
      <c r="G15" s="6"/>
    </row>
    <row r="16" spans="1:7" x14ac:dyDescent="0.25">
      <c r="A16" s="1"/>
      <c r="B16" s="4"/>
      <c r="C16" s="4"/>
      <c r="D16" s="1"/>
      <c r="E16" s="4"/>
      <c r="F16" s="6"/>
      <c r="G16" s="6"/>
    </row>
    <row r="17" spans="1:7" x14ac:dyDescent="0.25">
      <c r="A17" s="1"/>
      <c r="B17" s="4"/>
      <c r="C17" s="4"/>
      <c r="D17" s="1"/>
      <c r="E17" s="4"/>
      <c r="F17" s="6"/>
      <c r="G17" s="6"/>
    </row>
    <row r="18" spans="1:7" x14ac:dyDescent="0.25">
      <c r="A18" s="1"/>
      <c r="B18" s="4"/>
      <c r="C18" s="4"/>
      <c r="D18" s="1"/>
      <c r="E18" s="4"/>
      <c r="F18" s="6"/>
      <c r="G18" s="6"/>
    </row>
    <row r="19" spans="1:7" x14ac:dyDescent="0.25">
      <c r="B19" s="4"/>
      <c r="C19" s="4"/>
      <c r="D19" s="4"/>
      <c r="E19" s="4"/>
      <c r="F19" s="5" t="s">
        <v>12</v>
      </c>
      <c r="G19" s="5">
        <f>G4+G5+G6+G7+G8+G9+G10+G11+G12+G13+G14+G15+G16+G17+G18</f>
        <v>22730</v>
      </c>
    </row>
    <row r="20" spans="1:7" x14ac:dyDescent="0.25">
      <c r="B20" s="4"/>
      <c r="C20" s="4"/>
      <c r="D20" s="4"/>
      <c r="E20" s="4"/>
      <c r="F20" s="4"/>
      <c r="G20" s="4"/>
    </row>
    <row r="21" spans="1:7" ht="15.75" x14ac:dyDescent="0.25">
      <c r="A21" s="1" t="s">
        <v>3</v>
      </c>
      <c r="B21" s="9" t="s">
        <v>13</v>
      </c>
      <c r="C21" s="9"/>
      <c r="D21" s="9"/>
      <c r="E21" s="9"/>
      <c r="F21" s="9"/>
      <c r="G21" s="9"/>
    </row>
    <row r="22" spans="1:7" x14ac:dyDescent="0.25">
      <c r="B22" s="5" t="s">
        <v>14</v>
      </c>
      <c r="C22" s="5"/>
      <c r="D22" s="5" t="s">
        <v>18</v>
      </c>
      <c r="E22" s="5" t="s">
        <v>15</v>
      </c>
      <c r="F22" s="5" t="s">
        <v>9</v>
      </c>
      <c r="G22" s="5" t="s">
        <v>2</v>
      </c>
    </row>
    <row r="23" spans="1:7" x14ac:dyDescent="0.25">
      <c r="A23" s="1">
        <v>1</v>
      </c>
      <c r="B23" s="4" t="s">
        <v>16</v>
      </c>
      <c r="C23" s="4"/>
      <c r="D23" s="1">
        <v>9</v>
      </c>
      <c r="E23" s="4" t="s">
        <v>17</v>
      </c>
      <c r="F23" s="4">
        <v>660</v>
      </c>
      <c r="G23" s="4">
        <f>F23*D23</f>
        <v>5940</v>
      </c>
    </row>
    <row r="24" spans="1:7" x14ac:dyDescent="0.25">
      <c r="A24" s="1">
        <v>2</v>
      </c>
      <c r="B24" s="4" t="s">
        <v>26</v>
      </c>
      <c r="C24" s="4"/>
      <c r="D24" s="1">
        <v>5</v>
      </c>
      <c r="E24" s="4" t="s">
        <v>17</v>
      </c>
      <c r="F24" s="4">
        <v>188</v>
      </c>
      <c r="G24" s="4">
        <f>F24*D24</f>
        <v>940</v>
      </c>
    </row>
    <row r="25" spans="1:7" x14ac:dyDescent="0.25">
      <c r="A25" s="1">
        <v>3</v>
      </c>
      <c r="B25" s="4" t="s">
        <v>39</v>
      </c>
      <c r="C25" s="4"/>
      <c r="D25" s="1">
        <v>64</v>
      </c>
      <c r="E25" s="4" t="s">
        <v>20</v>
      </c>
      <c r="F25" s="4">
        <v>15</v>
      </c>
      <c r="G25" s="4">
        <f>F25*D25</f>
        <v>960</v>
      </c>
    </row>
    <row r="26" spans="1:7" ht="30" customHeight="1" x14ac:dyDescent="0.25">
      <c r="A26" s="1">
        <v>4</v>
      </c>
      <c r="B26" s="3" t="s">
        <v>22</v>
      </c>
      <c r="C26" s="4"/>
      <c r="D26" s="1">
        <v>3</v>
      </c>
      <c r="E26" s="4" t="s">
        <v>23</v>
      </c>
      <c r="F26" s="4">
        <v>982</v>
      </c>
      <c r="G26" s="4">
        <v>3400</v>
      </c>
    </row>
    <row r="27" spans="1:7" x14ac:dyDescent="0.25">
      <c r="A27" s="1">
        <v>5</v>
      </c>
      <c r="B27" s="4" t="s">
        <v>29</v>
      </c>
      <c r="D27" s="1">
        <v>15</v>
      </c>
      <c r="E27" s="4" t="s">
        <v>17</v>
      </c>
      <c r="F27" s="4">
        <v>228</v>
      </c>
      <c r="G27" s="4">
        <v>4200</v>
      </c>
    </row>
    <row r="28" spans="1:7" ht="15" customHeight="1" x14ac:dyDescent="0.25">
      <c r="A28" s="1">
        <v>6</v>
      </c>
      <c r="B28" s="10" t="s">
        <v>42</v>
      </c>
      <c r="C28" s="4"/>
      <c r="D28" s="1">
        <v>1</v>
      </c>
      <c r="E28" s="4" t="s">
        <v>17</v>
      </c>
      <c r="F28" s="4">
        <v>1575</v>
      </c>
      <c r="G28" s="4">
        <v>3500</v>
      </c>
    </row>
    <row r="29" spans="1:7" x14ac:dyDescent="0.25">
      <c r="A29" s="1">
        <v>7</v>
      </c>
      <c r="B29" s="3" t="s">
        <v>41</v>
      </c>
      <c r="C29" s="4"/>
      <c r="D29" s="1">
        <v>34</v>
      </c>
      <c r="E29" s="4" t="s">
        <v>17</v>
      </c>
      <c r="F29" s="4">
        <v>10</v>
      </c>
      <c r="G29" s="4">
        <v>2500</v>
      </c>
    </row>
    <row r="30" spans="1:7" x14ac:dyDescent="0.25">
      <c r="A30" s="1">
        <v>8</v>
      </c>
      <c r="B30" s="4" t="s">
        <v>21</v>
      </c>
      <c r="C30" s="4"/>
      <c r="D30" s="1">
        <v>2</v>
      </c>
      <c r="E30" s="4" t="s">
        <v>17</v>
      </c>
      <c r="F30" s="4">
        <v>5208</v>
      </c>
      <c r="G30" s="4">
        <f>F30*D30</f>
        <v>10416</v>
      </c>
    </row>
    <row r="31" spans="1:7" x14ac:dyDescent="0.25">
      <c r="A31" s="1">
        <v>9</v>
      </c>
      <c r="B31" s="4" t="s">
        <v>19</v>
      </c>
      <c r="C31" s="4"/>
      <c r="D31" s="1">
        <v>1</v>
      </c>
      <c r="E31" s="4" t="s">
        <v>17</v>
      </c>
      <c r="F31" s="4">
        <v>1514</v>
      </c>
      <c r="G31" s="4">
        <v>1514</v>
      </c>
    </row>
    <row r="32" spans="1:7" x14ac:dyDescent="0.25">
      <c r="A32" s="1">
        <v>10</v>
      </c>
      <c r="B32" s="4" t="s">
        <v>43</v>
      </c>
      <c r="C32" s="4"/>
      <c r="D32" s="1">
        <v>3</v>
      </c>
      <c r="E32" s="4" t="s">
        <v>46</v>
      </c>
      <c r="F32" s="4">
        <v>339</v>
      </c>
      <c r="G32" s="4">
        <v>5600</v>
      </c>
    </row>
    <row r="33" spans="1:7" x14ac:dyDescent="0.25">
      <c r="A33" s="1">
        <v>11</v>
      </c>
      <c r="B33" s="4" t="s">
        <v>40</v>
      </c>
      <c r="C33" s="4"/>
      <c r="D33" s="1">
        <v>2.2000000000000002</v>
      </c>
      <c r="E33" s="4" t="s">
        <v>44</v>
      </c>
      <c r="F33" s="4"/>
      <c r="G33" s="4"/>
    </row>
    <row r="34" spans="1:7" x14ac:dyDescent="0.25">
      <c r="A34" s="1">
        <v>12</v>
      </c>
      <c r="B34" s="4" t="s">
        <v>45</v>
      </c>
      <c r="C34" s="4"/>
      <c r="D34" s="1">
        <v>5</v>
      </c>
      <c r="E34" s="4" t="s">
        <v>24</v>
      </c>
      <c r="F34" s="4">
        <v>283</v>
      </c>
      <c r="G34" s="4">
        <v>3000</v>
      </c>
    </row>
    <row r="35" spans="1:7" x14ac:dyDescent="0.25">
      <c r="A35" s="1">
        <v>13</v>
      </c>
      <c r="B35" s="4" t="s">
        <v>25</v>
      </c>
      <c r="C35" s="4"/>
      <c r="D35" s="1">
        <v>1</v>
      </c>
      <c r="E35" s="4" t="s">
        <v>17</v>
      </c>
      <c r="F35" s="4">
        <v>66</v>
      </c>
      <c r="G35" s="4">
        <v>66</v>
      </c>
    </row>
    <row r="36" spans="1:7" x14ac:dyDescent="0.25">
      <c r="A36" s="1"/>
      <c r="B36" s="4"/>
      <c r="C36" s="4"/>
      <c r="D36" s="4"/>
      <c r="E36" s="4"/>
      <c r="F36" s="5" t="s">
        <v>12</v>
      </c>
      <c r="G36" s="5">
        <f>G23+G24+G25+G26+G27+G28+G29+G30+G31+G32+G33+G34+G35</f>
        <v>42036</v>
      </c>
    </row>
    <row r="38" spans="1:7" x14ac:dyDescent="0.25">
      <c r="B38" s="4"/>
      <c r="C38" s="4"/>
      <c r="D38" s="4"/>
      <c r="E38" s="4"/>
      <c r="F38" s="4"/>
      <c r="G38" s="4"/>
    </row>
    <row r="39" spans="1:7" ht="18.75" x14ac:dyDescent="0.3">
      <c r="A39" s="1"/>
      <c r="B39" s="2" t="s">
        <v>27</v>
      </c>
      <c r="C39">
        <f>(G44+G36+G19)*0.8</f>
        <v>51812.800000000003</v>
      </c>
      <c r="E39" s="5" t="s">
        <v>28</v>
      </c>
      <c r="F39" s="7"/>
      <c r="G39" s="8">
        <f>C39+G36+G19+G44</f>
        <v>116578.8</v>
      </c>
    </row>
    <row r="40" spans="1:7" x14ac:dyDescent="0.25">
      <c r="A40" s="1"/>
      <c r="B40" s="5"/>
      <c r="C40" s="5"/>
      <c r="D40" s="5"/>
      <c r="E40" s="5"/>
      <c r="F40" s="5"/>
      <c r="G40" s="5"/>
    </row>
    <row r="41" spans="1:7" x14ac:dyDescent="0.25">
      <c r="A41" s="1"/>
      <c r="B41" s="4"/>
      <c r="C41" s="4"/>
      <c r="D41" s="1"/>
      <c r="E41" s="4"/>
      <c r="F41" s="4"/>
      <c r="G41" s="4"/>
    </row>
    <row r="42" spans="1:7" ht="16.5" customHeight="1" x14ac:dyDescent="0.25">
      <c r="A42" s="1"/>
      <c r="B42" s="4"/>
      <c r="C42" s="3"/>
      <c r="D42" s="1"/>
      <c r="E42" s="4"/>
      <c r="F42" s="4"/>
      <c r="G42" s="4"/>
    </row>
    <row r="43" spans="1:7" x14ac:dyDescent="0.25">
      <c r="A43" s="1"/>
      <c r="B43" s="3"/>
      <c r="C43" s="4"/>
      <c r="D43" s="1"/>
      <c r="E43" s="4"/>
      <c r="F43" s="4"/>
      <c r="G43" s="4"/>
    </row>
    <row r="44" spans="1:7" x14ac:dyDescent="0.25">
      <c r="A44" s="1"/>
      <c r="F44" s="2"/>
      <c r="G44" s="2"/>
    </row>
    <row r="45" spans="1:7" x14ac:dyDescent="0.25">
      <c r="A45" s="1"/>
    </row>
    <row r="46" spans="1:7" x14ac:dyDescent="0.25">
      <c r="A46" s="1"/>
    </row>
  </sheetData>
  <sortState ref="B42:B43">
    <sortCondition ref="B43"/>
  </sortState>
  <mergeCells count="2">
    <mergeCell ref="B2:F2"/>
    <mergeCell ref="B21:G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Алёна Сова</dc:creator>
  <cp:lastModifiedBy>NZ</cp:lastModifiedBy>
  <dcterms:created xsi:type="dcterms:W3CDTF">2015-06-05T18:19:34Z</dcterms:created>
  <dcterms:modified xsi:type="dcterms:W3CDTF">2021-02-25T19:55:16Z</dcterms:modified>
</cp:coreProperties>
</file>