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Ландшафт\СиЛ\СиЛ 2022\Татьяна\"/>
    </mc:Choice>
  </mc:AlternateContent>
  <xr:revisionPtr revIDLastSave="0" documentId="13_ncr:1_{938F8FF4-A1E4-46FB-A2F9-2683C0BCACC4}" xr6:coauthVersionLast="37" xr6:coauthVersionMax="37" xr10:uidLastSave="{00000000-0000-0000-0000-000000000000}"/>
  <bookViews>
    <workbookView xWindow="0" yWindow="1200" windowWidth="23040" windowHeight="9120" xr2:uid="{00000000-000D-0000-FFFF-FFFF00000000}"/>
  </bookViews>
  <sheets>
    <sheet name="Лист1" sheetId="1" r:id="rId1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3" i="1"/>
  <c r="E24" i="1" l="1"/>
  <c r="E15" i="1" l="1"/>
  <c r="E16" i="1"/>
  <c r="E17" i="1"/>
  <c r="E18" i="1"/>
  <c r="E19" i="1"/>
  <c r="E20" i="1"/>
  <c r="E21" i="1"/>
  <c r="E22" i="1"/>
  <c r="E23" i="1"/>
  <c r="E14" i="1"/>
  <c r="E25" i="1" l="1"/>
  <c r="E28" i="1"/>
  <c r="E8" i="1"/>
  <c r="E7" i="1"/>
  <c r="E6" i="1"/>
  <c r="E5" i="1"/>
  <c r="E4" i="1"/>
  <c r="E9" i="1" l="1"/>
  <c r="E10" i="1"/>
  <c r="E11" i="1" s="1"/>
</calcChain>
</file>

<file path=xl/sharedStrings.xml><?xml version="1.0" encoding="utf-8"?>
<sst xmlns="http://schemas.openxmlformats.org/spreadsheetml/2006/main" count="31" uniqueCount="31">
  <si>
    <t>№</t>
  </si>
  <si>
    <t>Наименование</t>
  </si>
  <si>
    <t>Яблоня декоративная Роялти</t>
  </si>
  <si>
    <t>Липа монгольская</t>
  </si>
  <si>
    <t>Тимьян ползучий</t>
  </si>
  <si>
    <t>Газонная трава луговая</t>
  </si>
  <si>
    <t xml:space="preserve">Лох серебристый </t>
  </si>
  <si>
    <t>Количество, шт</t>
  </si>
  <si>
    <t>Общая стоимость, руб.</t>
  </si>
  <si>
    <t>Стоимость посадки:</t>
  </si>
  <si>
    <t>Итого раздел растения:</t>
  </si>
  <si>
    <t>Общая стоимость растений</t>
  </si>
  <si>
    <t>Цена, руб</t>
  </si>
  <si>
    <t>Смета проекта Очарование Афин</t>
  </si>
  <si>
    <t>Растения</t>
  </si>
  <si>
    <t>Столики из металла</t>
  </si>
  <si>
    <t>Лавочки из металла</t>
  </si>
  <si>
    <t>Клетки из металла</t>
  </si>
  <si>
    <t>Арки из металла</t>
  </si>
  <si>
    <t>Насос для фонтана с насадками LEO XKF-110P (3 насадки)</t>
  </si>
  <si>
    <t>Камень белый для стены</t>
  </si>
  <si>
    <t>Галька гранитная розовая галтованная 20-40 мм, м3</t>
  </si>
  <si>
    <t>Светильник-сфера садово-парковый НТУ 01-60 11564</t>
  </si>
  <si>
    <t>Садовая мебель и МАФ</t>
  </si>
  <si>
    <t>Уличная гирлянда на широком проводе, 20 м</t>
  </si>
  <si>
    <t>Вода техническая, м3</t>
  </si>
  <si>
    <t>Пристенный фонтан для дачи и дома большой - Лев из бетона и мраморной крошки</t>
  </si>
  <si>
    <t>Общая стоимость мебеди и МАФ:</t>
  </si>
  <si>
    <t>Стоимость доставки, монтажа и демонтажа:</t>
  </si>
  <si>
    <t>Общая стоимость проекта:</t>
  </si>
  <si>
    <t>Самшит искусственный 
d= 45см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</si>
</sst>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304800</xdr:rowOff>
    </xdr:to>
    <xdr:sp macro="" textlink="">
      <xdr:nvSpPr>
        <xdr:cNvPr id="1027" name="AutoShape 3" descr="Тимьян ползучий, посадка и уход. Тимьян ползучий: посадка, выращивание,  уход, фото. В статье описаны правила культивации тимьяна ползучего.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2755880" y="392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304800</xdr:rowOff>
    </xdr:to>
    <xdr:sp macro="" textlink="">
      <xdr:nvSpPr>
        <xdr:cNvPr id="1028" name="AutoShape 4" descr="Тимьян ползучий: выращивание из семян и уход в открытом грунте с фото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2755880" y="392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65314</xdr:rowOff>
    </xdr:to>
    <xdr:sp macro="" textlink="">
      <xdr:nvSpPr>
        <xdr:cNvPr id="1025" name="AutoShape 1" descr="Лох серебристый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211300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38100</xdr:rowOff>
    </xdr:to>
    <xdr:sp macro="" textlink="">
      <xdr:nvSpPr>
        <xdr:cNvPr id="1026" name="AutoShape 2" descr="Лох серебристый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5430500" y="1158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70" zoomScaleNormal="70" workbookViewId="0">
      <selection activeCell="N15" sqref="N15"/>
    </sheetView>
  </sheetViews>
  <sheetFormatPr defaultRowHeight="17.25" x14ac:dyDescent="0.25"/>
  <cols>
    <col min="1" max="1" width="7.28515625" style="2" customWidth="1"/>
    <col min="2" max="2" width="33.28515625" style="2" customWidth="1"/>
    <col min="3" max="3" width="21.7109375" style="2" customWidth="1"/>
    <col min="4" max="4" width="20.5703125" style="2" customWidth="1"/>
    <col min="5" max="5" width="22.42578125" style="25" customWidth="1"/>
    <col min="6" max="16384" width="9.140625" style="2"/>
  </cols>
  <sheetData>
    <row r="1" spans="1:8" ht="52.5" customHeight="1" x14ac:dyDescent="0.25">
      <c r="A1" s="12" t="s">
        <v>13</v>
      </c>
      <c r="B1" s="13"/>
      <c r="C1" s="13"/>
      <c r="D1" s="13"/>
      <c r="E1" s="13"/>
    </row>
    <row r="2" spans="1:8" ht="58.15" customHeight="1" x14ac:dyDescent="0.25">
      <c r="A2" s="4" t="s">
        <v>0</v>
      </c>
      <c r="B2" s="7" t="s">
        <v>1</v>
      </c>
      <c r="C2" s="4" t="s">
        <v>7</v>
      </c>
      <c r="D2" s="4" t="s">
        <v>12</v>
      </c>
      <c r="E2" s="22" t="s">
        <v>8</v>
      </c>
    </row>
    <row r="3" spans="1:8" ht="22.5" customHeight="1" x14ac:dyDescent="0.25">
      <c r="A3" s="15" t="s">
        <v>14</v>
      </c>
      <c r="B3" s="16"/>
      <c r="C3" s="16"/>
      <c r="D3" s="16"/>
      <c r="E3" s="17"/>
    </row>
    <row r="4" spans="1:8" ht="36.75" customHeight="1" x14ac:dyDescent="0.25">
      <c r="A4" s="1">
        <v>1</v>
      </c>
      <c r="B4" s="8" t="s">
        <v>2</v>
      </c>
      <c r="C4" s="5">
        <v>1</v>
      </c>
      <c r="D4" s="26">
        <v>10400</v>
      </c>
      <c r="E4" s="23">
        <f>D4*C4</f>
        <v>10400</v>
      </c>
    </row>
    <row r="5" spans="1:8" ht="36.75" customHeight="1" x14ac:dyDescent="0.25">
      <c r="A5" s="1">
        <v>2</v>
      </c>
      <c r="B5" s="8" t="s">
        <v>3</v>
      </c>
      <c r="C5" s="5">
        <v>6</v>
      </c>
      <c r="D5" s="26">
        <v>5800</v>
      </c>
      <c r="E5" s="23">
        <f>D5*C5</f>
        <v>34800</v>
      </c>
    </row>
    <row r="6" spans="1:8" ht="36.75" customHeight="1" x14ac:dyDescent="0.25">
      <c r="A6" s="1">
        <v>3</v>
      </c>
      <c r="B6" s="8" t="s">
        <v>4</v>
      </c>
      <c r="C6" s="5">
        <v>20</v>
      </c>
      <c r="D6" s="26">
        <v>470</v>
      </c>
      <c r="E6" s="23">
        <f>D6*C6</f>
        <v>9400</v>
      </c>
    </row>
    <row r="7" spans="1:8" ht="36.75" customHeight="1" x14ac:dyDescent="0.25">
      <c r="A7" s="1">
        <v>4</v>
      </c>
      <c r="B7" s="8" t="s">
        <v>5</v>
      </c>
      <c r="C7" s="5">
        <v>4</v>
      </c>
      <c r="D7" s="26">
        <v>1100</v>
      </c>
      <c r="E7" s="23">
        <f>D7*C7</f>
        <v>4400</v>
      </c>
    </row>
    <row r="8" spans="1:8" s="3" customFormat="1" ht="36.75" customHeight="1" x14ac:dyDescent="0.25">
      <c r="A8" s="1">
        <v>5</v>
      </c>
      <c r="B8" s="8" t="s">
        <v>6</v>
      </c>
      <c r="C8" s="5">
        <v>4</v>
      </c>
      <c r="D8" s="26">
        <v>800</v>
      </c>
      <c r="E8" s="23">
        <f>D8*C8</f>
        <v>3200</v>
      </c>
      <c r="H8" s="2"/>
    </row>
    <row r="9" spans="1:8" s="3" customFormat="1" x14ac:dyDescent="0.25">
      <c r="A9" s="14" t="s">
        <v>11</v>
      </c>
      <c r="B9" s="14"/>
      <c r="C9" s="14"/>
      <c r="D9" s="14"/>
      <c r="E9" s="23">
        <f>SUM(E4:E8)</f>
        <v>62200</v>
      </c>
    </row>
    <row r="10" spans="1:8" s="3" customFormat="1" ht="19.5" customHeight="1" x14ac:dyDescent="0.25">
      <c r="A10" s="14" t="s">
        <v>9</v>
      </c>
      <c r="B10" s="14"/>
      <c r="C10" s="14"/>
      <c r="D10" s="14"/>
      <c r="E10" s="23">
        <f>E9*0.4</f>
        <v>24880</v>
      </c>
    </row>
    <row r="11" spans="1:8" s="3" customFormat="1" ht="17.25" customHeight="1" x14ac:dyDescent="0.25">
      <c r="A11" s="27" t="s">
        <v>10</v>
      </c>
      <c r="B11" s="28"/>
      <c r="C11" s="28"/>
      <c r="D11" s="29"/>
      <c r="E11" s="22">
        <f>E9+E10</f>
        <v>87080</v>
      </c>
    </row>
    <row r="12" spans="1:8" s="3" customFormat="1" ht="21.75" customHeight="1" x14ac:dyDescent="0.25">
      <c r="A12" s="18" t="s">
        <v>23</v>
      </c>
      <c r="B12" s="18"/>
      <c r="C12" s="18"/>
      <c r="D12" s="18"/>
      <c r="E12" s="18"/>
      <c r="F12" s="2"/>
    </row>
    <row r="13" spans="1:8" s="20" customFormat="1" ht="34.5" customHeight="1" x14ac:dyDescent="0.25">
      <c r="A13" s="1">
        <v>1</v>
      </c>
      <c r="B13" s="5" t="s">
        <v>30</v>
      </c>
      <c r="C13" s="21">
        <v>2</v>
      </c>
      <c r="D13" s="26">
        <v>4050</v>
      </c>
      <c r="E13" s="24">
        <f>C13*D13</f>
        <v>8100</v>
      </c>
      <c r="F13" s="19"/>
    </row>
    <row r="14" spans="1:8" s="3" customFormat="1" ht="34.5" customHeight="1" x14ac:dyDescent="0.25">
      <c r="A14" s="1">
        <v>2</v>
      </c>
      <c r="B14" s="5" t="s">
        <v>15</v>
      </c>
      <c r="C14" s="5">
        <v>2</v>
      </c>
      <c r="D14" s="26">
        <v>27600</v>
      </c>
      <c r="E14" s="23">
        <f>D14*C14</f>
        <v>55200</v>
      </c>
    </row>
    <row r="15" spans="1:8" s="3" customFormat="1" ht="34.5" customHeight="1" x14ac:dyDescent="0.25">
      <c r="A15" s="1">
        <v>3</v>
      </c>
      <c r="B15" s="5" t="s">
        <v>16</v>
      </c>
      <c r="C15" s="5">
        <v>4</v>
      </c>
      <c r="D15" s="26">
        <v>20250</v>
      </c>
      <c r="E15" s="23">
        <f t="shared" ref="E15:E24" si="0">D15*C15</f>
        <v>81000</v>
      </c>
    </row>
    <row r="16" spans="1:8" s="3" customFormat="1" ht="34.5" customHeight="1" x14ac:dyDescent="0.25">
      <c r="A16" s="1">
        <v>4</v>
      </c>
      <c r="B16" s="5" t="s">
        <v>17</v>
      </c>
      <c r="C16" s="5">
        <v>2</v>
      </c>
      <c r="D16" s="26">
        <v>5500</v>
      </c>
      <c r="E16" s="23">
        <f t="shared" si="0"/>
        <v>11000</v>
      </c>
    </row>
    <row r="17" spans="1:5" s="3" customFormat="1" ht="34.5" customHeight="1" x14ac:dyDescent="0.25">
      <c r="A17" s="1">
        <v>5</v>
      </c>
      <c r="B17" s="5" t="s">
        <v>18</v>
      </c>
      <c r="C17" s="5">
        <v>2</v>
      </c>
      <c r="D17" s="26">
        <v>10600</v>
      </c>
      <c r="E17" s="23">
        <f t="shared" si="0"/>
        <v>21200</v>
      </c>
    </row>
    <row r="18" spans="1:5" ht="44.25" customHeight="1" x14ac:dyDescent="0.25">
      <c r="A18" s="1">
        <v>6</v>
      </c>
      <c r="B18" s="5" t="s">
        <v>21</v>
      </c>
      <c r="C18" s="5">
        <v>5</v>
      </c>
      <c r="D18" s="26">
        <v>8000</v>
      </c>
      <c r="E18" s="23">
        <f t="shared" si="0"/>
        <v>40000</v>
      </c>
    </row>
    <row r="19" spans="1:5" ht="63.75" customHeight="1" x14ac:dyDescent="0.25">
      <c r="A19" s="1">
        <v>7</v>
      </c>
      <c r="B19" s="5" t="s">
        <v>19</v>
      </c>
      <c r="C19" s="5">
        <v>1</v>
      </c>
      <c r="D19" s="26">
        <v>5290</v>
      </c>
      <c r="E19" s="23">
        <f t="shared" si="0"/>
        <v>5290</v>
      </c>
    </row>
    <row r="20" spans="1:5" ht="63.75" customHeight="1" x14ac:dyDescent="0.25">
      <c r="A20" s="1">
        <v>8</v>
      </c>
      <c r="B20" s="5" t="s">
        <v>26</v>
      </c>
      <c r="C20" s="5">
        <v>1</v>
      </c>
      <c r="D20" s="26">
        <v>25000</v>
      </c>
      <c r="E20" s="23">
        <f t="shared" si="0"/>
        <v>25000</v>
      </c>
    </row>
    <row r="21" spans="1:5" ht="34.5" customHeight="1" x14ac:dyDescent="0.25">
      <c r="A21" s="1">
        <v>9</v>
      </c>
      <c r="B21" s="5" t="s">
        <v>20</v>
      </c>
      <c r="C21" s="5">
        <v>84</v>
      </c>
      <c r="D21" s="26">
        <v>470</v>
      </c>
      <c r="E21" s="23">
        <f t="shared" si="0"/>
        <v>39480</v>
      </c>
    </row>
    <row r="22" spans="1:5" ht="34.5" customHeight="1" x14ac:dyDescent="0.25">
      <c r="A22" s="1">
        <v>10</v>
      </c>
      <c r="B22" s="5" t="s">
        <v>24</v>
      </c>
      <c r="C22" s="5">
        <v>6</v>
      </c>
      <c r="D22" s="26">
        <v>2000</v>
      </c>
      <c r="E22" s="23">
        <f t="shared" si="0"/>
        <v>12000</v>
      </c>
    </row>
    <row r="23" spans="1:5" ht="34.5" customHeight="1" x14ac:dyDescent="0.25">
      <c r="A23" s="1">
        <v>11</v>
      </c>
      <c r="B23" s="5" t="s">
        <v>22</v>
      </c>
      <c r="C23" s="5">
        <v>12</v>
      </c>
      <c r="D23" s="26">
        <v>1564</v>
      </c>
      <c r="E23" s="23">
        <f t="shared" si="0"/>
        <v>18768</v>
      </c>
    </row>
    <row r="24" spans="1:5" ht="34.5" customHeight="1" x14ac:dyDescent="0.25">
      <c r="A24" s="6">
        <v>12</v>
      </c>
      <c r="B24" s="5" t="s">
        <v>25</v>
      </c>
      <c r="C24" s="5">
        <v>1</v>
      </c>
      <c r="D24" s="26">
        <v>1000</v>
      </c>
      <c r="E24" s="23">
        <f t="shared" si="0"/>
        <v>1000</v>
      </c>
    </row>
    <row r="25" spans="1:5" ht="17.25" customHeight="1" x14ac:dyDescent="0.25">
      <c r="A25" s="27" t="s">
        <v>27</v>
      </c>
      <c r="B25" s="28"/>
      <c r="C25" s="28"/>
      <c r="D25" s="29"/>
      <c r="E25" s="22">
        <f>SUM(E13:E24)</f>
        <v>318038</v>
      </c>
    </row>
    <row r="26" spans="1:5" ht="17.25" customHeight="1" x14ac:dyDescent="0.25">
      <c r="A26" s="27" t="s">
        <v>28</v>
      </c>
      <c r="B26" s="28"/>
      <c r="C26" s="28"/>
      <c r="D26" s="29"/>
      <c r="E26" s="22">
        <f>E25*0.8</f>
        <v>254430.40000000002</v>
      </c>
    </row>
    <row r="28" spans="1:5" ht="17.25" customHeight="1" x14ac:dyDescent="0.25">
      <c r="A28" s="9" t="s">
        <v>29</v>
      </c>
      <c r="B28" s="10"/>
      <c r="C28" s="10"/>
      <c r="D28" s="11"/>
      <c r="E28" s="22">
        <f>E11+E25+E26</f>
        <v>659548.4</v>
      </c>
    </row>
  </sheetData>
  <mergeCells count="9">
    <mergeCell ref="A25:D25"/>
    <mergeCell ref="A26:D26"/>
    <mergeCell ref="A28:D28"/>
    <mergeCell ref="A1:E1"/>
    <mergeCell ref="A9:D9"/>
    <mergeCell ref="A10:D10"/>
    <mergeCell ref="A11:D11"/>
    <mergeCell ref="A3:E3"/>
    <mergeCell ref="A12:E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Home</cp:lastModifiedBy>
  <dcterms:created xsi:type="dcterms:W3CDTF">2022-03-02T09:31:10Z</dcterms:created>
  <dcterms:modified xsi:type="dcterms:W3CDTF">2022-03-07T14:07:45Z</dcterms:modified>
</cp:coreProperties>
</file>