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13_ncr:1_{D74BE672-32F4-4816-988C-87E74F3BFADB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5" i="1"/>
  <c r="F7" i="1"/>
  <c r="F4" i="1"/>
  <c r="F20" i="1"/>
  <c r="F12" i="1"/>
  <c r="F13" i="1"/>
  <c r="F14" i="1"/>
  <c r="F15" i="1"/>
  <c r="F16" i="1"/>
  <c r="F18" i="1"/>
  <c r="F19" i="1"/>
  <c r="F21" i="1"/>
  <c r="F17" i="1"/>
  <c r="F11" i="1"/>
  <c r="F10" i="1"/>
  <c r="F3" i="1"/>
  <c r="F6" i="1"/>
</calcChain>
</file>

<file path=xl/sharedStrings.xml><?xml version="1.0" encoding="utf-8"?>
<sst xmlns="http://schemas.openxmlformats.org/spreadsheetml/2006/main" count="62" uniqueCount="39">
  <si>
    <t>№ п.п.</t>
  </si>
  <si>
    <t xml:space="preserve">наименование </t>
  </si>
  <si>
    <t>единицы измерения</t>
  </si>
  <si>
    <t>примечание</t>
  </si>
  <si>
    <t>материалы</t>
  </si>
  <si>
    <t>ассортимент растений</t>
  </si>
  <si>
    <t>работы</t>
  </si>
  <si>
    <t>кол-во единиц</t>
  </si>
  <si>
    <t>цена за ед., в руб.</t>
  </si>
  <si>
    <t>стоимость,  руб.</t>
  </si>
  <si>
    <t>шт</t>
  </si>
  <si>
    <t>Монтажно-демонтажные работы</t>
  </si>
  <si>
    <t>услуга</t>
  </si>
  <si>
    <t>ИТОГО</t>
  </si>
  <si>
    <t>Кора сосны, фр. 1-5см</t>
  </si>
  <si>
    <t>Гравий</t>
  </si>
  <si>
    <t>Светильник-трубка</t>
  </si>
  <si>
    <t>Сумах оленерогий Rhus typhina</t>
  </si>
  <si>
    <t>Пион молочноцветковый Paeonia lactiflora</t>
  </si>
  <si>
    <t>Лох серебристый Elaeagnus argentea</t>
  </si>
  <si>
    <t>Ива ползучая ф. нитида Salix repens var. Nitida</t>
  </si>
  <si>
    <t>Колосняк песчаный Leimus arenarius</t>
  </si>
  <si>
    <t>Гладиолус гибридный Gladiolus hybridus (сине-фиолетовый сорт)</t>
  </si>
  <si>
    <t>Астранция крупная "Alba" Astrantia major "Alba"</t>
  </si>
  <si>
    <t>Вейник коротковолосистый Calamagrostis brachytricha</t>
  </si>
  <si>
    <t>Лапчатка кустарниковая "Tangerine" Potentilla fruticosa "Tangerine"</t>
  </si>
  <si>
    <t>Шалфей дубравный "Schwellenburg" Salvia nemorosa "Schwellenburg"</t>
  </si>
  <si>
    <t>Герань кроваво-красная "Album" Geranium sanquineum "Album"</t>
  </si>
  <si>
    <t>С2</t>
  </si>
  <si>
    <t>Н2500-300</t>
  </si>
  <si>
    <t>С5</t>
  </si>
  <si>
    <t>С3</t>
  </si>
  <si>
    <t>С1</t>
  </si>
  <si>
    <t>т</t>
  </si>
  <si>
    <t>Эхинацея пурпурная "Orange Skipper" Echinacea purpurea "Orange Skipper"</t>
  </si>
  <si>
    <t>Фонтан-водоворот</t>
  </si>
  <si>
    <t>Генератор дыма</t>
  </si>
  <si>
    <t>мешки по 50л</t>
  </si>
  <si>
    <t>Деревянная конструкция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</si>
</sst>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EBF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2" xfId="0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A16" workbookViewId="0">
      <selection activeCell="K9" sqref="K9"/>
    </sheetView>
  </sheetViews>
  <sheetFormatPr defaultRowHeight="14.4" x14ac:dyDescent="0.3"/>
  <cols>
    <col min="2" max="2" width="28.44140625" customWidth="1"/>
    <col min="3" max="3" width="13.88671875" customWidth="1"/>
    <col min="4" max="4" width="13.5546875" customWidth="1"/>
    <col min="5" max="5" width="15.5546875" customWidth="1"/>
    <col min="6" max="6" width="15.109375" customWidth="1"/>
    <col min="7" max="7" width="38.109375" customWidth="1"/>
  </cols>
  <sheetData>
    <row r="1" spans="1:10" ht="28.8" x14ac:dyDescent="0.3">
      <c r="A1" s="21" t="s">
        <v>0</v>
      </c>
      <c r="B1" s="21" t="s">
        <v>1</v>
      </c>
      <c r="C1" s="22" t="s">
        <v>2</v>
      </c>
      <c r="D1" s="22" t="s">
        <v>7</v>
      </c>
      <c r="E1" s="22" t="s">
        <v>8</v>
      </c>
      <c r="F1" s="22" t="s">
        <v>9</v>
      </c>
      <c r="G1" s="21" t="s">
        <v>3</v>
      </c>
    </row>
    <row r="2" spans="1:10" x14ac:dyDescent="0.3">
      <c r="A2" s="26" t="s">
        <v>4</v>
      </c>
      <c r="B2" s="26"/>
      <c r="C2" s="26"/>
      <c r="D2" s="26"/>
      <c r="E2" s="26"/>
      <c r="F2" s="26"/>
      <c r="G2" s="26"/>
    </row>
    <row r="3" spans="1:10" s="13" customFormat="1" x14ac:dyDescent="0.3">
      <c r="A3" s="14">
        <v>1</v>
      </c>
      <c r="B3" s="14" t="s">
        <v>35</v>
      </c>
      <c r="C3" s="18" t="s">
        <v>10</v>
      </c>
      <c r="D3" s="18">
        <v>1</v>
      </c>
      <c r="E3" s="18">
        <v>25000</v>
      </c>
      <c r="F3" s="18">
        <f>E3</f>
        <v>25000</v>
      </c>
      <c r="G3" s="14"/>
    </row>
    <row r="4" spans="1:10" x14ac:dyDescent="0.3">
      <c r="A4" s="14">
        <v>2</v>
      </c>
      <c r="B4" s="14" t="s">
        <v>15</v>
      </c>
      <c r="C4" s="15" t="s">
        <v>33</v>
      </c>
      <c r="D4" s="15">
        <v>1.5</v>
      </c>
      <c r="E4" s="15">
        <v>5321</v>
      </c>
      <c r="F4" s="18">
        <f>E4*D4</f>
        <v>7981.5</v>
      </c>
      <c r="G4" s="16"/>
    </row>
    <row r="5" spans="1:10" s="13" customFormat="1" x14ac:dyDescent="0.3">
      <c r="A5" s="3">
        <v>3</v>
      </c>
      <c r="B5" s="3" t="s">
        <v>14</v>
      </c>
      <c r="C5" s="1" t="s">
        <v>10</v>
      </c>
      <c r="D5" s="1">
        <v>12</v>
      </c>
      <c r="E5" s="1">
        <v>220</v>
      </c>
      <c r="F5" s="1">
        <f>E5*D5</f>
        <v>2640</v>
      </c>
      <c r="G5" s="27" t="s">
        <v>37</v>
      </c>
      <c r="H5" s="17"/>
      <c r="I5" s="19"/>
    </row>
    <row r="6" spans="1:10" s="13" customFormat="1" x14ac:dyDescent="0.3">
      <c r="A6" s="8">
        <v>4</v>
      </c>
      <c r="B6" s="8" t="s">
        <v>16</v>
      </c>
      <c r="C6" s="5" t="s">
        <v>10</v>
      </c>
      <c r="D6" s="5">
        <v>11</v>
      </c>
      <c r="E6" s="5">
        <v>1000</v>
      </c>
      <c r="F6" s="5">
        <f>E6*D6</f>
        <v>11000</v>
      </c>
      <c r="G6" s="9"/>
    </row>
    <row r="7" spans="1:10" x14ac:dyDescent="0.3">
      <c r="A7" s="14">
        <v>5</v>
      </c>
      <c r="B7" s="8" t="s">
        <v>36</v>
      </c>
      <c r="C7" s="5" t="s">
        <v>10</v>
      </c>
      <c r="D7" s="5">
        <v>4</v>
      </c>
      <c r="E7" s="5">
        <v>8000</v>
      </c>
      <c r="F7" s="5">
        <f>E7*D7</f>
        <v>32000</v>
      </c>
      <c r="G7" s="9"/>
    </row>
    <row r="8" spans="1:10" s="13" customFormat="1" x14ac:dyDescent="0.3">
      <c r="A8" s="3">
        <v>6</v>
      </c>
      <c r="B8" s="12" t="s">
        <v>38</v>
      </c>
      <c r="C8" s="1" t="s">
        <v>10</v>
      </c>
      <c r="D8" s="1">
        <v>1</v>
      </c>
      <c r="E8" s="1">
        <v>40000</v>
      </c>
      <c r="F8" s="1">
        <v>40000</v>
      </c>
      <c r="G8" s="3"/>
    </row>
    <row r="9" spans="1:10" x14ac:dyDescent="0.3">
      <c r="A9" s="26" t="s">
        <v>5</v>
      </c>
      <c r="B9" s="26"/>
      <c r="C9" s="26"/>
      <c r="D9" s="26"/>
      <c r="E9" s="26"/>
      <c r="F9" s="26"/>
      <c r="G9" s="26"/>
    </row>
    <row r="10" spans="1:10" x14ac:dyDescent="0.3">
      <c r="A10" s="6">
        <v>7</v>
      </c>
      <c r="B10" s="12" t="s">
        <v>17</v>
      </c>
      <c r="C10" s="7" t="s">
        <v>10</v>
      </c>
      <c r="D10" s="7">
        <v>3</v>
      </c>
      <c r="E10" s="7">
        <v>15000</v>
      </c>
      <c r="F10" s="7">
        <f>E10*D10</f>
        <v>45000</v>
      </c>
      <c r="G10" s="20" t="s">
        <v>29</v>
      </c>
      <c r="J10" s="13"/>
    </row>
    <row r="11" spans="1:10" ht="28.8" x14ac:dyDescent="0.3">
      <c r="A11" s="6">
        <v>8</v>
      </c>
      <c r="B11" s="12" t="s">
        <v>18</v>
      </c>
      <c r="C11" s="7" t="s">
        <v>10</v>
      </c>
      <c r="D11" s="7">
        <v>7</v>
      </c>
      <c r="E11" s="7">
        <v>1000</v>
      </c>
      <c r="F11" s="7">
        <f>E11*D11</f>
        <v>7000</v>
      </c>
      <c r="G11" s="20" t="s">
        <v>31</v>
      </c>
    </row>
    <row r="12" spans="1:10" s="13" customFormat="1" ht="28.8" x14ac:dyDescent="0.3">
      <c r="A12" s="6">
        <v>9</v>
      </c>
      <c r="B12" s="12" t="s">
        <v>19</v>
      </c>
      <c r="C12" s="5" t="s">
        <v>10</v>
      </c>
      <c r="D12" s="5">
        <v>5</v>
      </c>
      <c r="E12" s="5">
        <v>500</v>
      </c>
      <c r="F12" s="7">
        <f t="shared" ref="F12:F16" si="0">E12*D12</f>
        <v>2500</v>
      </c>
      <c r="G12" s="2" t="s">
        <v>31</v>
      </c>
    </row>
    <row r="13" spans="1:10" ht="28.8" x14ac:dyDescent="0.3">
      <c r="A13" s="6">
        <v>10</v>
      </c>
      <c r="B13" s="12" t="s">
        <v>20</v>
      </c>
      <c r="C13" s="7" t="s">
        <v>10</v>
      </c>
      <c r="D13" s="7">
        <v>3</v>
      </c>
      <c r="E13" s="7">
        <v>860</v>
      </c>
      <c r="F13" s="7">
        <f t="shared" si="0"/>
        <v>2580</v>
      </c>
      <c r="G13" s="20" t="s">
        <v>31</v>
      </c>
    </row>
    <row r="14" spans="1:10" ht="43.2" x14ac:dyDescent="0.3">
      <c r="A14" s="6">
        <v>11</v>
      </c>
      <c r="B14" s="12" t="s">
        <v>25</v>
      </c>
      <c r="C14" s="7" t="s">
        <v>10</v>
      </c>
      <c r="D14" s="7">
        <v>6</v>
      </c>
      <c r="E14" s="7">
        <v>1500</v>
      </c>
      <c r="F14" s="7">
        <f t="shared" si="0"/>
        <v>9000</v>
      </c>
      <c r="G14" s="20" t="s">
        <v>30</v>
      </c>
    </row>
    <row r="15" spans="1:10" ht="43.2" x14ac:dyDescent="0.3">
      <c r="A15" s="6">
        <v>12</v>
      </c>
      <c r="B15" s="12" t="s">
        <v>26</v>
      </c>
      <c r="C15" s="7" t="s">
        <v>10</v>
      </c>
      <c r="D15" s="7">
        <v>38</v>
      </c>
      <c r="E15" s="7">
        <v>550</v>
      </c>
      <c r="F15" s="7">
        <f t="shared" si="0"/>
        <v>20900</v>
      </c>
      <c r="G15" s="20" t="s">
        <v>28</v>
      </c>
    </row>
    <row r="16" spans="1:10" ht="28.8" x14ac:dyDescent="0.3">
      <c r="A16" s="6">
        <v>13</v>
      </c>
      <c r="B16" s="12" t="s">
        <v>21</v>
      </c>
      <c r="C16" s="7" t="s">
        <v>10</v>
      </c>
      <c r="D16" s="7">
        <v>34</v>
      </c>
      <c r="E16" s="7">
        <v>450</v>
      </c>
      <c r="F16" s="7">
        <f t="shared" si="0"/>
        <v>15300</v>
      </c>
      <c r="G16" s="20" t="s">
        <v>28</v>
      </c>
    </row>
    <row r="17" spans="1:9" ht="43.2" x14ac:dyDescent="0.3">
      <c r="A17" s="6">
        <v>14</v>
      </c>
      <c r="B17" s="12" t="s">
        <v>22</v>
      </c>
      <c r="C17" s="7" t="s">
        <v>10</v>
      </c>
      <c r="D17" s="7">
        <v>10</v>
      </c>
      <c r="E17" s="7">
        <v>500</v>
      </c>
      <c r="F17" s="7">
        <f>E17*D17</f>
        <v>5000</v>
      </c>
      <c r="G17" s="20" t="s">
        <v>32</v>
      </c>
      <c r="I17" s="13"/>
    </row>
    <row r="18" spans="1:9" ht="28.8" x14ac:dyDescent="0.3">
      <c r="A18" s="6">
        <v>15</v>
      </c>
      <c r="B18" s="12" t="s">
        <v>23</v>
      </c>
      <c r="C18" s="7" t="s">
        <v>10</v>
      </c>
      <c r="D18" s="7">
        <v>28</v>
      </c>
      <c r="E18" s="7">
        <v>600</v>
      </c>
      <c r="F18" s="7">
        <f t="shared" ref="F18:F21" si="1">E18*D18</f>
        <v>16800</v>
      </c>
      <c r="G18" s="20" t="s">
        <v>28</v>
      </c>
    </row>
    <row r="19" spans="1:9" ht="28.8" x14ac:dyDescent="0.3">
      <c r="A19" s="6">
        <v>16</v>
      </c>
      <c r="B19" s="12" t="s">
        <v>24</v>
      </c>
      <c r="C19" s="7" t="s">
        <v>10</v>
      </c>
      <c r="D19" s="7">
        <v>50</v>
      </c>
      <c r="E19" s="7">
        <v>600</v>
      </c>
      <c r="F19" s="7">
        <f t="shared" si="1"/>
        <v>30000</v>
      </c>
      <c r="G19" s="20" t="s">
        <v>28</v>
      </c>
    </row>
    <row r="20" spans="1:9" ht="43.2" x14ac:dyDescent="0.3">
      <c r="A20" s="6">
        <v>17</v>
      </c>
      <c r="B20" s="12" t="s">
        <v>34</v>
      </c>
      <c r="C20" s="7" t="s">
        <v>10</v>
      </c>
      <c r="D20" s="7">
        <v>20</v>
      </c>
      <c r="E20" s="7">
        <v>600</v>
      </c>
      <c r="F20" s="7">
        <f t="shared" si="1"/>
        <v>12000</v>
      </c>
      <c r="G20" s="20" t="s">
        <v>28</v>
      </c>
    </row>
    <row r="21" spans="1:9" ht="43.2" x14ac:dyDescent="0.3">
      <c r="A21" s="6">
        <v>18</v>
      </c>
      <c r="B21" s="12" t="s">
        <v>27</v>
      </c>
      <c r="C21" s="7" t="s">
        <v>10</v>
      </c>
      <c r="D21" s="7">
        <v>28</v>
      </c>
      <c r="E21" s="7">
        <v>550</v>
      </c>
      <c r="F21" s="7">
        <f t="shared" si="1"/>
        <v>15400</v>
      </c>
      <c r="G21" s="20" t="s">
        <v>28</v>
      </c>
    </row>
    <row r="22" spans="1:9" x14ac:dyDescent="0.3">
      <c r="A22" s="26" t="s">
        <v>6</v>
      </c>
      <c r="B22" s="26"/>
      <c r="C22" s="26"/>
      <c r="D22" s="26"/>
      <c r="E22" s="26"/>
      <c r="F22" s="26"/>
      <c r="G22" s="26"/>
    </row>
    <row r="23" spans="1:9" ht="28.8" x14ac:dyDescent="0.3">
      <c r="A23" s="10">
        <v>19</v>
      </c>
      <c r="B23" s="4" t="s">
        <v>11</v>
      </c>
      <c r="C23" s="2" t="s">
        <v>12</v>
      </c>
      <c r="D23" s="5">
        <v>1</v>
      </c>
      <c r="E23" s="5">
        <v>40000</v>
      </c>
      <c r="F23" s="5">
        <v>40000</v>
      </c>
      <c r="G23" s="3"/>
      <c r="H23" s="11"/>
    </row>
    <row r="24" spans="1:9" x14ac:dyDescent="0.3">
      <c r="A24" s="24"/>
      <c r="B24" s="23" t="s">
        <v>13</v>
      </c>
      <c r="C24" s="24"/>
      <c r="D24" s="24"/>
      <c r="E24" s="24"/>
      <c r="F24" s="25">
        <f>F23+F21+F20+F19+F18+F17+F16+F15+F14+F13+F12+F11+F10+F8+F7+F6+F5+F4+F3</f>
        <v>340101.5</v>
      </c>
      <c r="G24" s="24"/>
    </row>
  </sheetData>
  <sortState ref="B12:B21">
    <sortCondition ref="B12"/>
  </sortState>
  <mergeCells count="3">
    <mergeCell ref="A22:G22"/>
    <mergeCell ref="A9:G9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2022-03-09T20:01:53Z</dcterms:modified>
</cp:coreProperties>
</file>