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740" windowHeight="116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4" i="1" l="1"/>
  <c r="G11" i="1" l="1"/>
  <c r="G16" i="1"/>
  <c r="G14" i="1"/>
  <c r="G12" i="1"/>
  <c r="G10" i="1"/>
  <c r="G9" i="1"/>
  <c r="G7" i="1"/>
  <c r="G5" i="1"/>
  <c r="G17" i="1" l="1"/>
</calcChain>
</file>

<file path=xl/sharedStrings.xml><?xml version="1.0" encoding="utf-8"?>
<sst xmlns="http://schemas.openxmlformats.org/spreadsheetml/2006/main" count="55" uniqueCount="49">
  <si>
    <t>Кол-во</t>
  </si>
  <si>
    <t>Ориент. Цена</t>
  </si>
  <si>
    <t>Сумма</t>
  </si>
  <si>
    <t>ПОСАДОЧНАЯ ВЕДОМОСТЬ</t>
  </si>
  <si>
    <t>№</t>
  </si>
  <si>
    <t>Хвойные растения</t>
  </si>
  <si>
    <t>Травянистые многолетние растения</t>
  </si>
  <si>
    <t>Высота</t>
  </si>
  <si>
    <t>Название</t>
  </si>
  <si>
    <t>Проекция кроны</t>
  </si>
  <si>
    <t>Лиственные деревья и кустарники</t>
  </si>
  <si>
    <t>Сайт</t>
  </si>
  <si>
    <t>Размер покупаемого растения</t>
  </si>
  <si>
    <t xml:space="preserve">Кизильник блестящий Cotoneaster lucidus </t>
  </si>
  <si>
    <t>до 1 м</t>
  </si>
  <si>
    <t>Сосна обыкновенная Ниваки Pinus sylvestris Niwaki</t>
  </si>
  <si>
    <t>до 1,75 м</t>
  </si>
  <si>
    <t>до 1,5 м</t>
  </si>
  <si>
    <t>до 1,5м (стрижка)</t>
  </si>
  <si>
    <t>https://vosaduli.ru/ozelenenie/nivaki-sadovyj-bonsaj</t>
  </si>
  <si>
    <t>https://romashkino.ru/catalog/listvennye-kustarniki/kizilnik/kizilnik-blestyashchiy/</t>
  </si>
  <si>
    <t>H до 1,75</t>
  </si>
  <si>
    <t>H 1 м, WRB</t>
  </si>
  <si>
    <t>Барвинок малый Vinca Minor "Blue and Gold"</t>
  </si>
  <si>
    <t>до 0,15 м</t>
  </si>
  <si>
    <t>https://www.s-pr.ru/catalog/plants/mnogoletniki/111934/?sphrase_id=258865</t>
  </si>
  <si>
    <t>Р9</t>
  </si>
  <si>
    <t>Вейник остроцветковый Calamagrostis acutiflora "Karl Forster"</t>
  </si>
  <si>
    <t>С2</t>
  </si>
  <si>
    <t>https://www.s-pr.ru/catalog/plants/mnogoletniki/84498/?sphrase_id=258866</t>
  </si>
  <si>
    <t>до 1,25 м</t>
  </si>
  <si>
    <t>Лук декоративный  Allium Gladiator</t>
  </si>
  <si>
    <t>https://www.garshinka.ru/tovar/luk-dekorativnyy-gladiator-0</t>
  </si>
  <si>
    <t>луковицы</t>
  </si>
  <si>
    <t>https://alexsad.ru/katalog/shchitovnik/shchitovnik-muzhskoy-linearis-polydactyla/</t>
  </si>
  <si>
    <t>Щитовник обыкновенный Linearis Polydactylon</t>
  </si>
  <si>
    <t>Синеголовик плосколистный</t>
  </si>
  <si>
    <t>Травянистые однолетние растения</t>
  </si>
  <si>
    <t>до 0,5 м</t>
  </si>
  <si>
    <t>https://www.garshinka.ru/catalog/499?page=1&amp;sort=sort_order|asc</t>
  </si>
  <si>
    <t>Калла Ремани  Calla Rehmani</t>
  </si>
  <si>
    <t>Клематис гибридный Clematis hybriden</t>
  </si>
  <si>
    <t>https://www.garshinka.ru/produkt/klematis-multi-blue-multi-blu-2</t>
  </si>
  <si>
    <t>до 1 (стрижка)</t>
  </si>
  <si>
    <t>https://yoly-paly.ru/catalog/mozhzhevelnik/mozhzhevelnik_skalnyy_skayroket_juniperus_scopulorum_skyrocket/</t>
  </si>
  <si>
    <t>До 1 м</t>
  </si>
  <si>
    <t>До 2 м</t>
  </si>
  <si>
    <t>Можжевельник скальный Скайрокет Juniperus scopulorum Skyrocket</t>
  </si>
  <si>
    <t>https://vsesorta.ru/catalog/plants/snegolovnik_59446/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</si>
</sst>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44" fontId="0" fillId="0" borderId="1" xfId="0" applyNumberFormat="1" applyBorder="1"/>
    <xf numFmtId="44" fontId="4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7" fillId="0" borderId="1" xfId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wrapText="1"/>
    </xf>
    <xf numFmtId="0" fontId="6" fillId="0" borderId="0" xfId="0" applyFont="1" applyBorder="1" applyAlignment="1"/>
    <xf numFmtId="0" fontId="1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Alignment="1"/>
    <xf numFmtId="0" fontId="6" fillId="0" borderId="2" xfId="0" applyFont="1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="68" zoomScaleNormal="68" workbookViewId="0">
      <pane xSplit="2" ySplit="2" topLeftCell="C15" activePane="bottomRight" state="frozen"/>
      <selection pane="topRight" activeCell="C1" sqref="C1"/>
      <selection pane="bottomLeft" activeCell="A3" sqref="A3"/>
      <selection pane="bottomRight" activeCell="H29" sqref="H29"/>
    </sheetView>
  </sheetViews>
  <sheetFormatPr defaultRowHeight="15" x14ac:dyDescent="0.25"/>
  <cols>
    <col min="2" max="2" width="47.85546875" style="12" customWidth="1"/>
    <col min="3" max="3" width="17.7109375" customWidth="1"/>
    <col min="4" max="4" width="23.5703125" customWidth="1"/>
    <col min="5" max="5" width="12.42578125" customWidth="1"/>
    <col min="6" max="6" width="17.7109375" customWidth="1"/>
    <col min="7" max="8" width="14.85546875" customWidth="1"/>
    <col min="9" max="9" width="58.42578125" style="12" customWidth="1"/>
  </cols>
  <sheetData>
    <row r="1" spans="1:9" ht="23.25" x14ac:dyDescent="0.35">
      <c r="A1" s="16" t="s">
        <v>3</v>
      </c>
      <c r="B1" s="17"/>
      <c r="C1" s="17"/>
      <c r="D1" s="17"/>
      <c r="E1" s="17"/>
      <c r="F1" s="17"/>
      <c r="G1" s="18"/>
      <c r="H1" s="14"/>
    </row>
    <row r="2" spans="1:9" ht="48" x14ac:dyDescent="0.3">
      <c r="A2" s="2" t="s">
        <v>4</v>
      </c>
      <c r="B2" s="13" t="s">
        <v>8</v>
      </c>
      <c r="C2" s="9" t="s">
        <v>7</v>
      </c>
      <c r="D2" s="9" t="s">
        <v>9</v>
      </c>
      <c r="E2" s="3" t="s">
        <v>0</v>
      </c>
      <c r="F2" s="3" t="s">
        <v>1</v>
      </c>
      <c r="G2" s="3" t="s">
        <v>2</v>
      </c>
      <c r="H2" s="15" t="s">
        <v>12</v>
      </c>
      <c r="I2" s="10" t="s">
        <v>11</v>
      </c>
    </row>
    <row r="3" spans="1:9" ht="15.75" x14ac:dyDescent="0.25">
      <c r="A3" s="2"/>
      <c r="B3" s="4" t="s">
        <v>5</v>
      </c>
      <c r="C3" s="4"/>
      <c r="D3" s="4"/>
      <c r="E3" s="2"/>
      <c r="F3" s="2"/>
      <c r="G3" s="2"/>
      <c r="H3" s="2"/>
      <c r="I3" s="5"/>
    </row>
    <row r="4" spans="1:9" ht="192.75" customHeight="1" x14ac:dyDescent="0.25">
      <c r="A4" s="2">
        <v>1</v>
      </c>
      <c r="B4" s="5" t="s">
        <v>47</v>
      </c>
      <c r="C4" s="5" t="s">
        <v>46</v>
      </c>
      <c r="D4" s="5" t="s">
        <v>45</v>
      </c>
      <c r="E4" s="2">
        <v>2</v>
      </c>
      <c r="F4" s="2">
        <v>10900</v>
      </c>
      <c r="G4" s="7">
        <f t="shared" ref="G4" si="0">E4*F4</f>
        <v>21800</v>
      </c>
      <c r="H4" s="2" t="s">
        <v>21</v>
      </c>
      <c r="I4" s="11" t="s">
        <v>44</v>
      </c>
    </row>
    <row r="5" spans="1:9" ht="202.5" customHeight="1" x14ac:dyDescent="0.25">
      <c r="A5" s="1">
        <v>2</v>
      </c>
      <c r="B5" s="5" t="s">
        <v>15</v>
      </c>
      <c r="C5" s="5" t="s">
        <v>16</v>
      </c>
      <c r="D5" s="5" t="s">
        <v>17</v>
      </c>
      <c r="E5" s="1">
        <v>1</v>
      </c>
      <c r="F5" s="1">
        <v>230000</v>
      </c>
      <c r="G5" s="7">
        <f>F5</f>
        <v>230000</v>
      </c>
      <c r="H5" s="7" t="s">
        <v>21</v>
      </c>
      <c r="I5" s="11" t="s">
        <v>19</v>
      </c>
    </row>
    <row r="6" spans="1:9" ht="15.75" x14ac:dyDescent="0.25">
      <c r="A6" s="1"/>
      <c r="B6" s="4" t="s">
        <v>10</v>
      </c>
      <c r="C6" s="4"/>
      <c r="D6" s="4"/>
      <c r="E6" s="1"/>
      <c r="F6" s="1"/>
      <c r="G6" s="7"/>
      <c r="H6" s="7"/>
      <c r="I6" s="5"/>
    </row>
    <row r="7" spans="1:9" ht="126.75" customHeight="1" x14ac:dyDescent="0.25">
      <c r="A7" s="1">
        <v>3</v>
      </c>
      <c r="B7" s="5" t="s">
        <v>13</v>
      </c>
      <c r="C7" s="5" t="s">
        <v>18</v>
      </c>
      <c r="D7" s="5" t="s">
        <v>43</v>
      </c>
      <c r="E7" s="1">
        <v>22</v>
      </c>
      <c r="F7" s="1">
        <v>2500</v>
      </c>
      <c r="G7" s="7">
        <f>E7*F7</f>
        <v>55000</v>
      </c>
      <c r="H7" s="7" t="s">
        <v>22</v>
      </c>
      <c r="I7" s="11" t="s">
        <v>20</v>
      </c>
    </row>
    <row r="8" spans="1:9" ht="15.75" x14ac:dyDescent="0.25">
      <c r="A8" s="1"/>
      <c r="B8" s="4" t="s">
        <v>6</v>
      </c>
      <c r="C8" s="4"/>
      <c r="D8" s="4"/>
      <c r="E8" s="1"/>
      <c r="F8" s="1"/>
      <c r="G8" s="7"/>
      <c r="H8" s="7"/>
      <c r="I8" s="5"/>
    </row>
    <row r="9" spans="1:9" ht="152.25" customHeight="1" x14ac:dyDescent="0.25">
      <c r="A9" s="1">
        <v>4</v>
      </c>
      <c r="B9" s="5" t="s">
        <v>23</v>
      </c>
      <c r="C9" s="5" t="s">
        <v>24</v>
      </c>
      <c r="D9" s="5"/>
      <c r="E9" s="1">
        <v>17</v>
      </c>
      <c r="F9" s="1">
        <v>270</v>
      </c>
      <c r="G9" s="7">
        <f t="shared" ref="G9:G14" si="1">E9*F9</f>
        <v>4590</v>
      </c>
      <c r="H9" s="7" t="s">
        <v>26</v>
      </c>
      <c r="I9" s="11" t="s">
        <v>25</v>
      </c>
    </row>
    <row r="10" spans="1:9" ht="174.75" customHeight="1" x14ac:dyDescent="0.25">
      <c r="A10" s="1">
        <v>5</v>
      </c>
      <c r="B10" s="5" t="s">
        <v>27</v>
      </c>
      <c r="C10" s="5" t="s">
        <v>14</v>
      </c>
      <c r="D10" s="5"/>
      <c r="E10" s="1">
        <v>7</v>
      </c>
      <c r="F10" s="1">
        <v>480</v>
      </c>
      <c r="G10" s="7">
        <f t="shared" si="1"/>
        <v>3360</v>
      </c>
      <c r="H10" s="7" t="s">
        <v>28</v>
      </c>
      <c r="I10" s="11" t="s">
        <v>29</v>
      </c>
    </row>
    <row r="11" spans="1:9" ht="174.75" customHeight="1" x14ac:dyDescent="0.25">
      <c r="A11" s="1">
        <v>6</v>
      </c>
      <c r="B11" s="5" t="s">
        <v>41</v>
      </c>
      <c r="C11" s="5">
        <v>7</v>
      </c>
      <c r="D11" s="5"/>
      <c r="E11" s="1">
        <v>9</v>
      </c>
      <c r="F11" s="1">
        <v>800</v>
      </c>
      <c r="G11" s="7">
        <f t="shared" si="1"/>
        <v>7200</v>
      </c>
      <c r="H11" s="7" t="s">
        <v>28</v>
      </c>
      <c r="I11" s="11" t="s">
        <v>42</v>
      </c>
    </row>
    <row r="12" spans="1:9" ht="250.5" customHeight="1" x14ac:dyDescent="0.25">
      <c r="A12" s="1">
        <v>7</v>
      </c>
      <c r="B12" s="5" t="s">
        <v>31</v>
      </c>
      <c r="C12" s="5" t="s">
        <v>30</v>
      </c>
      <c r="D12" s="5"/>
      <c r="E12" s="1">
        <v>25</v>
      </c>
      <c r="F12" s="1">
        <v>100</v>
      </c>
      <c r="G12" s="7">
        <f t="shared" si="1"/>
        <v>2500</v>
      </c>
      <c r="H12" s="7" t="s">
        <v>33</v>
      </c>
      <c r="I12" s="11" t="s">
        <v>32</v>
      </c>
    </row>
    <row r="13" spans="1:9" ht="250.5" customHeight="1" x14ac:dyDescent="0.25">
      <c r="A13" s="1">
        <v>8</v>
      </c>
      <c r="B13" s="5" t="s">
        <v>36</v>
      </c>
      <c r="C13" s="5" t="s">
        <v>14</v>
      </c>
      <c r="D13" s="5"/>
      <c r="E13" s="1">
        <v>17</v>
      </c>
      <c r="F13" s="1">
        <v>350</v>
      </c>
      <c r="G13" s="7">
        <f t="shared" si="1"/>
        <v>5950</v>
      </c>
      <c r="H13" s="7" t="s">
        <v>28</v>
      </c>
      <c r="I13" s="11" t="s">
        <v>48</v>
      </c>
    </row>
    <row r="14" spans="1:9" ht="250.5" customHeight="1" x14ac:dyDescent="0.25">
      <c r="A14" s="1">
        <v>9</v>
      </c>
      <c r="B14" s="5" t="s">
        <v>35</v>
      </c>
      <c r="C14" s="5" t="s">
        <v>14</v>
      </c>
      <c r="D14" s="5"/>
      <c r="E14" s="1">
        <v>6</v>
      </c>
      <c r="F14" s="1">
        <v>500</v>
      </c>
      <c r="G14" s="7">
        <f t="shared" si="1"/>
        <v>3000</v>
      </c>
      <c r="H14" s="7" t="s">
        <v>28</v>
      </c>
      <c r="I14" s="11" t="s">
        <v>34</v>
      </c>
    </row>
    <row r="15" spans="1:9" ht="250.5" customHeight="1" x14ac:dyDescent="0.25">
      <c r="A15" s="1"/>
      <c r="B15" s="4" t="s">
        <v>37</v>
      </c>
      <c r="C15" s="5"/>
      <c r="D15" s="5"/>
      <c r="E15" s="1"/>
      <c r="F15" s="1"/>
      <c r="G15" s="7"/>
      <c r="H15" s="7"/>
      <c r="I15" s="11"/>
    </row>
    <row r="16" spans="1:9" ht="250.5" customHeight="1" x14ac:dyDescent="0.25">
      <c r="A16" s="1">
        <v>10</v>
      </c>
      <c r="B16" s="5" t="s">
        <v>40</v>
      </c>
      <c r="C16" s="5" t="s">
        <v>38</v>
      </c>
      <c r="D16" s="5"/>
      <c r="E16" s="1">
        <v>21</v>
      </c>
      <c r="F16" s="1">
        <v>250</v>
      </c>
      <c r="G16" s="7">
        <f>F16*E16</f>
        <v>5250</v>
      </c>
      <c r="H16" s="7"/>
      <c r="I16" s="11" t="s">
        <v>39</v>
      </c>
    </row>
    <row r="17" spans="1:9" x14ac:dyDescent="0.25">
      <c r="A17" s="1"/>
      <c r="B17" s="6"/>
      <c r="C17" s="6"/>
      <c r="D17" s="6"/>
      <c r="E17" s="1"/>
      <c r="F17" s="1"/>
      <c r="G17" s="8">
        <f>SUM(G5:G16)</f>
        <v>316850</v>
      </c>
      <c r="H17" s="8"/>
      <c r="I17" s="5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Ksusha</dc:creator>
  <cp:lastModifiedBy>ksusha</cp:lastModifiedBy>
  <dcterms:created xsi:type="dcterms:W3CDTF">2020-03-25T10:15:27Z</dcterms:created>
  <dcterms:modified xsi:type="dcterms:W3CDTF">2022-03-10T09:14:50Z</dcterms:modified>
</cp:coreProperties>
</file>