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Сон в летнюю ночь конкурс 2022/ГОТОВОЕ/"/>
    </mc:Choice>
  </mc:AlternateContent>
  <xr:revisionPtr revIDLastSave="0" documentId="13_ncr:1_{9FEB0B5E-C2EF-7A4F-9C2D-9E931EA1B0A5}" xr6:coauthVersionLast="47" xr6:coauthVersionMax="47" xr10:uidLastSave="{00000000-0000-0000-0000-000000000000}"/>
  <bookViews>
    <workbookView xWindow="0" yWindow="3420" windowWidth="21080" windowHeight="24060" xr2:uid="{D7A9F74D-E519-5D45-9409-045AABA15C34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40" i="1"/>
  <c r="F34" i="1"/>
  <c r="F41" i="1" l="1"/>
</calcChain>
</file>

<file path=xl/sharedStrings.xml><?xml version="1.0" encoding="utf-8"?>
<sst xmlns="http://schemas.openxmlformats.org/spreadsheetml/2006/main" count="74" uniqueCount="48">
  <si>
    <t>№</t>
  </si>
  <si>
    <t>Наименование</t>
  </si>
  <si>
    <t>Количество</t>
  </si>
  <si>
    <t>Цена, руб/шт</t>
  </si>
  <si>
    <t>Ед. измерения</t>
  </si>
  <si>
    <t>Стоимость, руб</t>
  </si>
  <si>
    <t>шт</t>
  </si>
  <si>
    <t>Материалы и инвентарь</t>
  </si>
  <si>
    <t>ИТОГО:</t>
  </si>
  <si>
    <t>Песок</t>
  </si>
  <si>
    <t>Работы</t>
  </si>
  <si>
    <t>кв.м</t>
  </si>
  <si>
    <t>куб.м</t>
  </si>
  <si>
    <t>Монтаж выставочного сада</t>
  </si>
  <si>
    <t>Транспортные расходы</t>
  </si>
  <si>
    <t>Накладные расходы</t>
  </si>
  <si>
    <t>Демонтаж выставочного сада</t>
  </si>
  <si>
    <t>ВСЕГО:</t>
  </si>
  <si>
    <t>Растения</t>
  </si>
  <si>
    <t>Расчет стоимости реализации объекта</t>
  </si>
  <si>
    <t>Электрогирлянда уличная Белт-лайт StarHouse светодиодная,  10 ламп, 8 м</t>
  </si>
  <si>
    <t>Ель обыкновенная "Inversa" (Picea abies)</t>
  </si>
  <si>
    <t>Фенхель обыкновенный (Foeniculum vulgare)</t>
  </si>
  <si>
    <t>Береза повислая "Zwitsers Glorie" (Betula pendula) (400-450 см, ком)</t>
  </si>
  <si>
    <t>Вейник остроцветковый "Karl Foester" (Calamagrostis x acutiflora) С2</t>
  </si>
  <si>
    <t>Дельфиниум культурный (Delphinium x cultorum) С 2/3</t>
  </si>
  <si>
    <t>Манжетка мягкая "Robustica" (Alchemilla mollis) С2</t>
  </si>
  <si>
    <t>Нивяник наибольший (Leucanthemum maximum) С2</t>
  </si>
  <si>
    <t>Осока власовидная (Carex comans) С2</t>
  </si>
  <si>
    <t>Ячмень гривастый (Hordeum jubatum) С2</t>
  </si>
  <si>
    <t>Кровохлебка лекарственная "Red Thunder" (Sanguisorba officinalis) С2</t>
  </si>
  <si>
    <t xml:space="preserve">EPDM мембрана </t>
  </si>
  <si>
    <t>Галька речная фр. 10-20 мм</t>
  </si>
  <si>
    <t>Прудовый краситель</t>
  </si>
  <si>
    <t>Пиловочник лиственница сибирская бревно в коре</t>
  </si>
  <si>
    <t>тонна</t>
  </si>
  <si>
    <t xml:space="preserve">Брус 200х200х6000 мм </t>
  </si>
  <si>
    <t>Брус 50х50х3000 мм</t>
  </si>
  <si>
    <t>Гамак подвесной El tunco с кружевом</t>
  </si>
  <si>
    <t>Эл.кабель в ПНД-трубе, розетка и тп.</t>
  </si>
  <si>
    <t>Медная черепица Hausmann Biber Mini</t>
  </si>
  <si>
    <t>Фундамент беседки 2,8х2,8 м на винтовых сваях</t>
  </si>
  <si>
    <t>Террасная доска и з лиственницы</t>
  </si>
  <si>
    <t xml:space="preserve">Защитное масло-лазурь для древесины Osmo </t>
  </si>
  <si>
    <t>Электрогирлянда уличная в катушке, 50 метров</t>
  </si>
  <si>
    <t>Светильники TEMPARIUM ORB</t>
  </si>
  <si>
    <t>Декоративные резные элементы</t>
  </si>
  <si>
    <t xml:space="preserve">Комплектующие для беседки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</si>
</sst>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1" applyFont="0" applyAlignment="0">
      <alignment horizontal="center" wrapText="1"/>
    </xf>
    <xf numFmtId="0" fontId="2" fillId="0" borderId="1" applyFont="0" applyAlignment="0">
      <alignment horizontal="center" wrapText="1"/>
    </xf>
  </cellStyleXfs>
  <cellXfs count="1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3">
    <cellStyle name="Начертание 1" xfId="1" xr:uid="{0DE447BB-88A3-8F40-9F96-34F9705760AE}"/>
    <cellStyle name="Начертание 2" xfId="2" xr:uid="{C93FADA4-B7FD-6142-92CC-9A861A1364B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B7608-B68E-D841-8894-5F08B8983A06}">
  <dimension ref="A1:S41"/>
  <sheetViews>
    <sheetView tabSelected="1" view="pageLayout" zoomScaleNormal="100" workbookViewId="0">
      <selection activeCell="B13" sqref="B13"/>
    </sheetView>
  </sheetViews>
  <sheetFormatPr baseColWidth="10" defaultRowHeight="16" x14ac:dyDescent="0.2"/>
  <cols>
    <col min="1" max="1" width="5.6640625" style="1" customWidth="1"/>
    <col min="2" max="2" width="54.33203125" style="1" customWidth="1"/>
    <col min="3" max="3" width="11.5" style="1" customWidth="1"/>
    <col min="4" max="4" width="13.33203125" style="1" customWidth="1"/>
    <col min="5" max="5" width="12.5" style="1" customWidth="1"/>
    <col min="6" max="6" width="14" style="1" customWidth="1"/>
    <col min="7" max="19" width="10.83203125" style="1"/>
  </cols>
  <sheetData>
    <row r="1" spans="1:19" ht="33" customHeight="1" x14ac:dyDescent="0.2">
      <c r="A1" s="9" t="s">
        <v>19</v>
      </c>
      <c r="B1" s="9"/>
      <c r="C1" s="9"/>
      <c r="D1" s="9"/>
      <c r="E1" s="9"/>
      <c r="F1" s="9"/>
    </row>
    <row r="2" spans="1:19" ht="18" x14ac:dyDescent="0.2">
      <c r="A2" s="10" t="s">
        <v>18</v>
      </c>
      <c r="B2" s="10"/>
      <c r="C2" s="10"/>
      <c r="D2" s="10"/>
      <c r="E2" s="10"/>
      <c r="F2" s="10"/>
    </row>
    <row r="3" spans="1:19" ht="34" x14ac:dyDescent="0.2">
      <c r="A3" s="3" t="s">
        <v>0</v>
      </c>
      <c r="B3" s="3" t="s">
        <v>1</v>
      </c>
      <c r="C3" s="3" t="s">
        <v>2</v>
      </c>
      <c r="D3" s="3" t="s">
        <v>4</v>
      </c>
      <c r="E3" s="3" t="s">
        <v>3</v>
      </c>
      <c r="F3" s="3" t="s">
        <v>5</v>
      </c>
    </row>
    <row r="4" spans="1:19" ht="34" x14ac:dyDescent="0.2">
      <c r="A4" s="1">
        <v>1</v>
      </c>
      <c r="B4" s="6" t="s">
        <v>23</v>
      </c>
      <c r="C4" s="6">
        <v>5</v>
      </c>
      <c r="D4" s="6" t="s">
        <v>6</v>
      </c>
      <c r="E4" s="6">
        <v>26000</v>
      </c>
      <c r="F4" s="6">
        <v>130000</v>
      </c>
    </row>
    <row r="5" spans="1:19" ht="34" x14ac:dyDescent="0.2">
      <c r="A5" s="1">
        <v>2</v>
      </c>
      <c r="B5" s="5" t="s">
        <v>24</v>
      </c>
      <c r="C5" s="5">
        <v>25</v>
      </c>
      <c r="D5" s="5" t="s">
        <v>6</v>
      </c>
      <c r="E5" s="5">
        <v>563</v>
      </c>
      <c r="F5" s="5">
        <v>14075</v>
      </c>
    </row>
    <row r="6" spans="1:19" ht="17" x14ac:dyDescent="0.2">
      <c r="A6" s="2">
        <v>3</v>
      </c>
      <c r="B6" s="5" t="s">
        <v>25</v>
      </c>
      <c r="C6" s="5">
        <v>23</v>
      </c>
      <c r="D6" s="5" t="s">
        <v>6</v>
      </c>
      <c r="E6" s="5">
        <v>563</v>
      </c>
      <c r="F6" s="5">
        <v>12949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7" x14ac:dyDescent="0.2">
      <c r="A7" s="1">
        <v>4</v>
      </c>
      <c r="B7" s="5" t="s">
        <v>21</v>
      </c>
      <c r="C7" s="5">
        <v>1</v>
      </c>
      <c r="D7" s="5" t="s">
        <v>6</v>
      </c>
      <c r="E7" s="5">
        <v>24000</v>
      </c>
      <c r="F7" s="5">
        <v>24000</v>
      </c>
    </row>
    <row r="8" spans="1:19" ht="34" x14ac:dyDescent="0.2">
      <c r="A8" s="1">
        <v>5</v>
      </c>
      <c r="B8" s="5" t="s">
        <v>30</v>
      </c>
      <c r="C8" s="5">
        <v>23</v>
      </c>
      <c r="D8" s="5" t="s">
        <v>6</v>
      </c>
      <c r="E8" s="5">
        <v>550</v>
      </c>
      <c r="F8" s="5">
        <v>12650</v>
      </c>
    </row>
    <row r="9" spans="1:19" ht="17" customHeight="1" x14ac:dyDescent="0.2">
      <c r="A9" s="1">
        <v>6</v>
      </c>
      <c r="B9" s="5" t="s">
        <v>26</v>
      </c>
      <c r="C9" s="5">
        <v>22</v>
      </c>
      <c r="D9" s="5" t="s">
        <v>6</v>
      </c>
      <c r="E9" s="5">
        <v>563</v>
      </c>
      <c r="F9" s="5">
        <v>12386</v>
      </c>
    </row>
    <row r="10" spans="1:19" ht="17" x14ac:dyDescent="0.2">
      <c r="A10" s="1">
        <v>7</v>
      </c>
      <c r="B10" s="5" t="s">
        <v>27</v>
      </c>
      <c r="C10" s="5">
        <v>67</v>
      </c>
      <c r="D10" s="5" t="s">
        <v>6</v>
      </c>
      <c r="E10" s="5">
        <v>488</v>
      </c>
      <c r="F10" s="5">
        <v>32696</v>
      </c>
    </row>
    <row r="11" spans="1:19" ht="17" x14ac:dyDescent="0.2">
      <c r="A11" s="2">
        <v>8</v>
      </c>
      <c r="B11" s="5" t="s">
        <v>28</v>
      </c>
      <c r="C11" s="5">
        <v>15</v>
      </c>
      <c r="D11" s="5" t="s">
        <v>6</v>
      </c>
      <c r="E11" s="5">
        <v>422</v>
      </c>
      <c r="F11" s="5">
        <v>6330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7" x14ac:dyDescent="0.2">
      <c r="A12" s="1">
        <v>9</v>
      </c>
      <c r="B12" s="5" t="s">
        <v>22</v>
      </c>
      <c r="C12" s="5">
        <v>19</v>
      </c>
      <c r="D12" s="5" t="s">
        <v>6</v>
      </c>
      <c r="E12" s="5">
        <v>200</v>
      </c>
      <c r="F12" s="5">
        <v>3800</v>
      </c>
    </row>
    <row r="13" spans="1:19" ht="17" x14ac:dyDescent="0.2">
      <c r="A13" s="2">
        <v>10</v>
      </c>
      <c r="B13" s="7" t="s">
        <v>29</v>
      </c>
      <c r="C13" s="7">
        <v>85</v>
      </c>
      <c r="D13" s="7" t="s">
        <v>6</v>
      </c>
      <c r="E13" s="7">
        <v>422</v>
      </c>
      <c r="F13" s="7">
        <v>35870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7" x14ac:dyDescent="0.2">
      <c r="A14" s="8"/>
      <c r="B14" s="8"/>
      <c r="C14" s="8"/>
      <c r="D14" s="8"/>
      <c r="E14" s="2" t="s">
        <v>8</v>
      </c>
      <c r="F14" s="2">
        <f>SUM(F4:F13)</f>
        <v>284756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x14ac:dyDescent="0.2">
      <c r="A15" s="11" t="s">
        <v>7</v>
      </c>
      <c r="B15" s="11"/>
      <c r="C15" s="11"/>
      <c r="D15" s="11"/>
      <c r="E15" s="11"/>
      <c r="F15" s="11"/>
    </row>
    <row r="16" spans="1:19" ht="19" customHeight="1" x14ac:dyDescent="0.2">
      <c r="A16" s="6">
        <v>1</v>
      </c>
      <c r="B16" s="6" t="s">
        <v>31</v>
      </c>
      <c r="C16" s="6">
        <v>19</v>
      </c>
      <c r="D16" s="6" t="s">
        <v>11</v>
      </c>
      <c r="E16" s="6">
        <v>1000</v>
      </c>
      <c r="F16" s="6">
        <v>19000</v>
      </c>
    </row>
    <row r="17" spans="1:19" ht="17" x14ac:dyDescent="0.2">
      <c r="A17" s="5">
        <v>2</v>
      </c>
      <c r="B17" s="5" t="s">
        <v>32</v>
      </c>
      <c r="C17" s="5">
        <v>0.5</v>
      </c>
      <c r="D17" s="5" t="s">
        <v>35</v>
      </c>
      <c r="E17" s="5">
        <v>4224</v>
      </c>
      <c r="F17" s="5">
        <v>2112</v>
      </c>
    </row>
    <row r="18" spans="1:19" ht="17" x14ac:dyDescent="0.2">
      <c r="A18" s="5">
        <v>3</v>
      </c>
      <c r="B18" s="5" t="s">
        <v>33</v>
      </c>
      <c r="C18" s="5">
        <v>1</v>
      </c>
      <c r="D18" s="5" t="s">
        <v>6</v>
      </c>
      <c r="E18" s="5">
        <v>1800</v>
      </c>
      <c r="F18" s="5">
        <v>1800</v>
      </c>
    </row>
    <row r="19" spans="1:19" ht="17" x14ac:dyDescent="0.2">
      <c r="A19" s="5">
        <v>4</v>
      </c>
      <c r="B19" s="5" t="s">
        <v>9</v>
      </c>
      <c r="C19" s="5">
        <v>3.6</v>
      </c>
      <c r="D19" s="5" t="s">
        <v>12</v>
      </c>
      <c r="E19" s="5">
        <v>1000</v>
      </c>
      <c r="F19" s="5">
        <v>3600</v>
      </c>
    </row>
    <row r="20" spans="1:19" ht="17" x14ac:dyDescent="0.2">
      <c r="A20" s="5">
        <v>5</v>
      </c>
      <c r="B20" s="5" t="s">
        <v>34</v>
      </c>
      <c r="C20" s="5">
        <v>1</v>
      </c>
      <c r="D20" s="5" t="s">
        <v>6</v>
      </c>
      <c r="E20" s="5">
        <v>6500</v>
      </c>
      <c r="F20" s="5">
        <v>6500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7" x14ac:dyDescent="0.2">
      <c r="A21" s="5">
        <v>6</v>
      </c>
      <c r="B21" s="5" t="s">
        <v>40</v>
      </c>
      <c r="C21" s="5">
        <v>9</v>
      </c>
      <c r="D21" s="5" t="s">
        <v>11</v>
      </c>
      <c r="E21" s="5">
        <v>3080</v>
      </c>
      <c r="F21" s="5">
        <v>27720</v>
      </c>
    </row>
    <row r="22" spans="1:19" ht="17" x14ac:dyDescent="0.2">
      <c r="A22" s="5">
        <v>7</v>
      </c>
      <c r="B22" s="5" t="s">
        <v>36</v>
      </c>
      <c r="C22" s="5">
        <v>2</v>
      </c>
      <c r="D22" s="5" t="s">
        <v>6</v>
      </c>
      <c r="E22" s="5">
        <v>6600</v>
      </c>
      <c r="F22" s="5">
        <v>13200</v>
      </c>
    </row>
    <row r="23" spans="1:19" ht="17" x14ac:dyDescent="0.2">
      <c r="A23" s="5">
        <v>8</v>
      </c>
      <c r="B23" s="5" t="s">
        <v>37</v>
      </c>
      <c r="C23" s="5">
        <v>12</v>
      </c>
      <c r="D23" s="5" t="s">
        <v>6</v>
      </c>
      <c r="E23" s="5">
        <v>233</v>
      </c>
      <c r="F23" s="5">
        <v>2796</v>
      </c>
    </row>
    <row r="24" spans="1:19" ht="17" x14ac:dyDescent="0.2">
      <c r="A24" s="5">
        <v>9</v>
      </c>
      <c r="B24" s="5" t="s">
        <v>46</v>
      </c>
      <c r="C24" s="5">
        <v>1</v>
      </c>
      <c r="D24" s="5" t="s">
        <v>6</v>
      </c>
      <c r="E24" s="5">
        <v>45000</v>
      </c>
      <c r="F24" s="5">
        <v>45000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7" x14ac:dyDescent="0.2">
      <c r="A25" s="5">
        <v>10</v>
      </c>
      <c r="B25" s="5" t="s">
        <v>43</v>
      </c>
      <c r="C25" s="5">
        <v>1</v>
      </c>
      <c r="D25" s="5" t="s">
        <v>6</v>
      </c>
      <c r="E25" s="5">
        <v>12234</v>
      </c>
      <c r="F25" s="5">
        <v>12234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7" x14ac:dyDescent="0.2">
      <c r="A26" s="5">
        <v>11</v>
      </c>
      <c r="B26" s="5" t="s">
        <v>38</v>
      </c>
      <c r="C26" s="5">
        <v>1</v>
      </c>
      <c r="D26" s="5" t="s">
        <v>6</v>
      </c>
      <c r="E26" s="5">
        <v>14380</v>
      </c>
      <c r="F26" s="5">
        <v>14380</v>
      </c>
    </row>
    <row r="27" spans="1:19" ht="17" x14ac:dyDescent="0.2">
      <c r="A27" s="5">
        <v>12</v>
      </c>
      <c r="B27" s="5" t="s">
        <v>47</v>
      </c>
      <c r="C27" s="5">
        <v>1</v>
      </c>
      <c r="D27" s="5" t="s">
        <v>6</v>
      </c>
      <c r="E27" s="5">
        <v>5000</v>
      </c>
      <c r="F27" s="5">
        <v>5000</v>
      </c>
    </row>
    <row r="28" spans="1:19" ht="17" x14ac:dyDescent="0.2">
      <c r="A28" s="5">
        <v>13</v>
      </c>
      <c r="B28" s="5" t="s">
        <v>41</v>
      </c>
      <c r="C28" s="5">
        <v>1</v>
      </c>
      <c r="D28" s="5" t="s">
        <v>6</v>
      </c>
      <c r="E28" s="5">
        <v>24000</v>
      </c>
      <c r="F28" s="5">
        <v>24000</v>
      </c>
    </row>
    <row r="29" spans="1:19" ht="17" x14ac:dyDescent="0.2">
      <c r="A29" s="5">
        <v>14</v>
      </c>
      <c r="B29" s="5" t="s">
        <v>42</v>
      </c>
      <c r="C29" s="5">
        <v>2.8</v>
      </c>
      <c r="D29" s="5" t="s">
        <v>11</v>
      </c>
      <c r="E29" s="5">
        <v>3300</v>
      </c>
      <c r="F29" s="5">
        <v>9240</v>
      </c>
    </row>
    <row r="30" spans="1:19" ht="17" x14ac:dyDescent="0.2">
      <c r="A30" s="5">
        <v>15</v>
      </c>
      <c r="B30" s="5" t="s">
        <v>45</v>
      </c>
      <c r="C30" s="5">
        <v>8</v>
      </c>
      <c r="D30" s="5" t="s">
        <v>6</v>
      </c>
      <c r="E30" s="5">
        <v>16800</v>
      </c>
      <c r="F30" s="5">
        <v>134400</v>
      </c>
    </row>
    <row r="31" spans="1:19" ht="17" x14ac:dyDescent="0.2">
      <c r="A31" s="5">
        <v>16</v>
      </c>
      <c r="B31" s="5" t="s">
        <v>44</v>
      </c>
      <c r="C31" s="5">
        <v>4</v>
      </c>
      <c r="D31" s="5" t="s">
        <v>6</v>
      </c>
      <c r="E31" s="5">
        <v>1341</v>
      </c>
      <c r="F31" s="5">
        <v>5364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34" x14ac:dyDescent="0.2">
      <c r="A32" s="5">
        <v>17</v>
      </c>
      <c r="B32" s="5" t="s">
        <v>20</v>
      </c>
      <c r="C32" s="5">
        <v>1</v>
      </c>
      <c r="D32" s="5" t="s">
        <v>6</v>
      </c>
      <c r="E32" s="5">
        <v>3754</v>
      </c>
      <c r="F32" s="5">
        <v>3754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7" x14ac:dyDescent="0.2">
      <c r="A33" s="5">
        <v>18</v>
      </c>
      <c r="B33" s="4" t="s">
        <v>39</v>
      </c>
      <c r="C33" s="4">
        <v>1</v>
      </c>
      <c r="D33" s="4" t="s">
        <v>6</v>
      </c>
      <c r="E33" s="4">
        <v>10000</v>
      </c>
      <c r="F33" s="4">
        <v>10000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7" x14ac:dyDescent="0.2">
      <c r="A34" s="8"/>
      <c r="B34" s="8"/>
      <c r="C34" s="8"/>
      <c r="D34" s="8"/>
      <c r="E34" s="1" t="s">
        <v>8</v>
      </c>
      <c r="F34" s="1">
        <f>SUM(F16:F33)</f>
        <v>340100</v>
      </c>
    </row>
    <row r="35" spans="1:19" ht="18" x14ac:dyDescent="0.2">
      <c r="A35" s="11" t="s">
        <v>10</v>
      </c>
      <c r="B35" s="11"/>
      <c r="C35" s="11"/>
      <c r="D35" s="11"/>
      <c r="E35" s="11"/>
      <c r="F35" s="11"/>
    </row>
    <row r="36" spans="1:19" ht="17" x14ac:dyDescent="0.2">
      <c r="A36" s="1">
        <v>1</v>
      </c>
      <c r="B36" s="6" t="s">
        <v>13</v>
      </c>
      <c r="C36" s="6"/>
      <c r="D36" s="6"/>
      <c r="E36" s="6">
        <v>30000</v>
      </c>
      <c r="F36" s="6">
        <v>30000</v>
      </c>
    </row>
    <row r="37" spans="1:19" ht="17" x14ac:dyDescent="0.2">
      <c r="A37" s="1">
        <v>2</v>
      </c>
      <c r="B37" s="5" t="s">
        <v>14</v>
      </c>
      <c r="C37" s="5"/>
      <c r="D37" s="5"/>
      <c r="E37" s="5">
        <v>15000</v>
      </c>
      <c r="F37" s="5">
        <v>15000</v>
      </c>
    </row>
    <row r="38" spans="1:19" ht="17" x14ac:dyDescent="0.2">
      <c r="A38" s="1">
        <v>3</v>
      </c>
      <c r="B38" s="5" t="s">
        <v>15</v>
      </c>
      <c r="C38" s="5"/>
      <c r="D38" s="5"/>
      <c r="E38" s="5">
        <v>10000</v>
      </c>
      <c r="F38" s="5">
        <v>10000</v>
      </c>
    </row>
    <row r="39" spans="1:19" ht="17" x14ac:dyDescent="0.2">
      <c r="A39" s="1">
        <v>4</v>
      </c>
      <c r="B39" s="4" t="s">
        <v>16</v>
      </c>
      <c r="C39" s="4"/>
      <c r="D39" s="4"/>
      <c r="E39" s="4">
        <v>15000</v>
      </c>
      <c r="F39" s="4">
        <v>15000</v>
      </c>
    </row>
    <row r="40" spans="1:19" ht="17" x14ac:dyDescent="0.2">
      <c r="A40" s="8"/>
      <c r="B40" s="8"/>
      <c r="C40" s="8"/>
      <c r="D40" s="8"/>
      <c r="E40" s="1" t="s">
        <v>8</v>
      </c>
      <c r="F40" s="1">
        <f>SUM(F36:F39)</f>
        <v>70000</v>
      </c>
    </row>
    <row r="41" spans="1:19" ht="17" x14ac:dyDescent="0.2">
      <c r="A41" s="8"/>
      <c r="B41" s="8"/>
      <c r="C41" s="8"/>
      <c r="D41" s="8"/>
      <c r="E41" s="2" t="s">
        <v>17</v>
      </c>
      <c r="F41" s="1">
        <f>SUM(F34,F40,F14)</f>
        <v>694856</v>
      </c>
    </row>
  </sheetData>
  <mergeCells count="8">
    <mergeCell ref="A41:D41"/>
    <mergeCell ref="A40:D40"/>
    <mergeCell ref="A1:F1"/>
    <mergeCell ref="A2:F2"/>
    <mergeCell ref="A15:F15"/>
    <mergeCell ref="A35:F35"/>
    <mergeCell ref="A34:D34"/>
    <mergeCell ref="A14:D14"/>
  </mergeCells>
  <pageMargins left="0.7" right="0.7" top="0.75" bottom="0.75" header="0.3" footer="0.3"/>
  <pageSetup paperSize="9" scale="7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2021-02-10T08:42:51Z</cp:lastPrinted>
  <dcterms:created xsi:type="dcterms:W3CDTF">2021-02-09T13:45:31Z</dcterms:created>
  <dcterms:modified xsi:type="dcterms:W3CDTF">2022-02-22T14:18:16Z</dcterms:modified>
</cp:coreProperties>
</file>