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7" i="1" l="1"/>
  <c r="H18" i="1" s="1"/>
  <c r="H14" i="1"/>
  <c r="H15" i="1"/>
  <c r="H16" i="1"/>
  <c r="H39" i="1"/>
  <c r="H13" i="1"/>
  <c r="H25" i="1"/>
  <c r="H41" i="1"/>
  <c r="H38" i="1"/>
  <c r="H40" i="1"/>
  <c r="H26" i="1"/>
  <c r="H24" i="1"/>
  <c r="H23" i="1"/>
  <c r="H22" i="1"/>
  <c r="H5" i="1"/>
  <c r="H43" i="1" l="1"/>
  <c r="H34" i="1"/>
  <c r="H6" i="1" l="1"/>
  <c r="H7" i="1"/>
  <c r="H8" i="1"/>
  <c r="H9" i="1" l="1"/>
</calcChain>
</file>

<file path=xl/sharedStrings.xml><?xml version="1.0" encoding="utf-8"?>
<sst xmlns="http://schemas.openxmlformats.org/spreadsheetml/2006/main" count="72" uniqueCount="58">
  <si>
    <t>Упаковка</t>
  </si>
  <si>
    <t>Посадочный материал</t>
  </si>
  <si>
    <t>Название растения</t>
  </si>
  <si>
    <t>Латинское название</t>
  </si>
  <si>
    <t>Конструкции и МАФ</t>
  </si>
  <si>
    <t>Материалы</t>
  </si>
  <si>
    <t>Элемент</t>
  </si>
  <si>
    <r>
      <t>Площадь, м</t>
    </r>
    <r>
      <rPr>
        <sz val="11"/>
        <color theme="1"/>
        <rFont val="Calibri"/>
        <family val="2"/>
        <charset val="204"/>
      </rPr>
      <t>²</t>
    </r>
  </si>
  <si>
    <t>Площадь, м²</t>
  </si>
  <si>
    <t>Грунты и прочие строительные материалы</t>
  </si>
  <si>
    <t>Итого по разделу</t>
  </si>
  <si>
    <t>Итого по всем разделам</t>
  </si>
  <si>
    <t>Доставка плодородного грунта</t>
  </si>
  <si>
    <t>Доставка строительных материалов</t>
  </si>
  <si>
    <t>Сборка и демонтаж МАФ и конструкций</t>
  </si>
  <si>
    <t>Работы по посадке растений</t>
  </si>
  <si>
    <t>Функциональное и декоративное освещение сада</t>
  </si>
  <si>
    <t>Работы по устройству сада и демонтажу, прочие</t>
  </si>
  <si>
    <t>Материал</t>
  </si>
  <si>
    <t>Подготовка участка, восстановление после выставки</t>
  </si>
  <si>
    <t>Количество</t>
  </si>
  <si>
    <t>Устройство</t>
  </si>
  <si>
    <t>Наименование</t>
  </si>
  <si>
    <t>Предварительная сметная стоимость выставочного сада</t>
  </si>
  <si>
    <t>Плотность на м²</t>
  </si>
  <si>
    <t>Цена ед., руб.</t>
  </si>
  <si>
    <t xml:space="preserve">Стоимость, руб. </t>
  </si>
  <si>
    <t>Количество, шт.</t>
  </si>
  <si>
    <t>Песок</t>
  </si>
  <si>
    <t>Светильник напольный</t>
  </si>
  <si>
    <t>Сад "Сон и реальность"</t>
  </si>
  <si>
    <t>Роза плетистая</t>
  </si>
  <si>
    <t>Жимолость каприфоль</t>
  </si>
  <si>
    <t>Белокрыльник</t>
  </si>
  <si>
    <t>Осока</t>
  </si>
  <si>
    <t>Зеркала</t>
  </si>
  <si>
    <t>Арка</t>
  </si>
  <si>
    <t xml:space="preserve">Пьедестал </t>
  </si>
  <si>
    <t>Искусственное дерево</t>
  </si>
  <si>
    <t>Пруд</t>
  </si>
  <si>
    <t>Галька</t>
  </si>
  <si>
    <t>Вода</t>
  </si>
  <si>
    <t>Плодородная почва</t>
  </si>
  <si>
    <t>Герлянда на дерево</t>
  </si>
  <si>
    <t>Rose Climbing ‘Sympathie’</t>
  </si>
  <si>
    <t> LONICERA CAPRIFOLIUM</t>
  </si>
  <si>
    <t>Zantedeschia</t>
  </si>
  <si>
    <t>CAREX MORROWII</t>
  </si>
  <si>
    <t xml:space="preserve">зеркало, корпус из гипсокартона </t>
  </si>
  <si>
    <t>деревянные балки</t>
  </si>
  <si>
    <t>леска, краска</t>
  </si>
  <si>
    <t>Пруд садовый пластиковый</t>
  </si>
  <si>
    <t>Фанера, балки деревянные</t>
  </si>
  <si>
    <t>10 Л</t>
  </si>
  <si>
    <t>1т</t>
  </si>
  <si>
    <t>большие напольные светильники</t>
  </si>
  <si>
    <t>6т</t>
  </si>
  <si>
    <t>18л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</si>
</sst>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2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rgb="FF3F3F3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sz val="11"/>
      <color rgb="FF20202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7" fillId="0" borderId="0"/>
    <xf numFmtId="0" fontId="2" fillId="0" borderId="0">
      <alignment horizontal="center"/>
    </xf>
    <xf numFmtId="0" fontId="9" fillId="0" borderId="0"/>
    <xf numFmtId="0" fontId="11" fillId="2" borderId="2" applyNumberFormat="0" applyAlignment="0" applyProtection="0"/>
    <xf numFmtId="0" fontId="14" fillId="0" borderId="0"/>
  </cellStyleXfs>
  <cellXfs count="54">
    <xf numFmtId="0" fontId="0" fillId="0" borderId="0" xfId="0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left" vertical="top"/>
    </xf>
    <xf numFmtId="0" fontId="2" fillId="0" borderId="0" xfId="1" applyFont="1" applyBorder="1" applyAlignment="1">
      <alignment horizontal="left" vertical="top"/>
    </xf>
    <xf numFmtId="0" fontId="2" fillId="0" borderId="0" xfId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0" fontId="13" fillId="0" borderId="0" xfId="1" applyFont="1" applyBorder="1" applyAlignment="1">
      <alignment horizontal="left"/>
    </xf>
    <xf numFmtId="0" fontId="12" fillId="0" borderId="0" xfId="1" applyFont="1" applyBorder="1" applyAlignment="1">
      <alignment horizontal="left"/>
    </xf>
    <xf numFmtId="0" fontId="13" fillId="3" borderId="0" xfId="1" applyFont="1" applyFill="1" applyBorder="1" applyAlignment="1">
      <alignment horizontal="left"/>
    </xf>
    <xf numFmtId="0" fontId="1" fillId="0" borderId="0" xfId="1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8" fillId="0" borderId="0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1" fontId="2" fillId="0" borderId="1" xfId="1" applyNumberFormat="1" applyFont="1" applyBorder="1" applyAlignment="1">
      <alignment horizontal="left"/>
    </xf>
    <xf numFmtId="0" fontId="8" fillId="0" borderId="1" xfId="2" applyFont="1" applyBorder="1" applyAlignment="1">
      <alignment horizontal="left"/>
    </xf>
    <xf numFmtId="0" fontId="17" fillId="0" borderId="0" xfId="2" applyFont="1" applyBorder="1" applyAlignment="1">
      <alignment horizontal="left"/>
    </xf>
    <xf numFmtId="0" fontId="1" fillId="0" borderId="0" xfId="1" applyFont="1" applyBorder="1" applyAlignment="1">
      <alignment horizontal="left" vertical="center"/>
    </xf>
    <xf numFmtId="0" fontId="8" fillId="0" borderId="0" xfId="2" applyFont="1" applyBorder="1" applyAlignment="1">
      <alignment horizontal="left"/>
    </xf>
    <xf numFmtId="0" fontId="2" fillId="0" borderId="0" xfId="1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4" fillId="0" borderId="0" xfId="1" applyFont="1" applyBorder="1" applyAlignment="1">
      <alignment horizontal="left"/>
    </xf>
    <xf numFmtId="3" fontId="6" fillId="0" borderId="0" xfId="1" applyNumberFormat="1" applyFont="1" applyBorder="1" applyAlignment="1">
      <alignment horizontal="left" vertical="center"/>
    </xf>
    <xf numFmtId="0" fontId="4" fillId="3" borderId="0" xfId="1" applyFont="1" applyFill="1" applyBorder="1" applyAlignment="1">
      <alignment horizontal="left"/>
    </xf>
    <xf numFmtId="0" fontId="15" fillId="3" borderId="0" xfId="1" applyFont="1" applyFill="1" applyBorder="1" applyAlignment="1">
      <alignment horizontal="left"/>
    </xf>
    <xf numFmtId="0" fontId="5" fillId="2" borderId="0" xfId="4" applyFont="1" applyBorder="1" applyAlignment="1">
      <alignment horizontal="left" vertical="center"/>
    </xf>
    <xf numFmtId="0" fontId="5" fillId="2" borderId="0" xfId="4" applyFont="1" applyBorder="1" applyAlignment="1">
      <alignment horizontal="left" vertical="center" wrapText="1"/>
    </xf>
    <xf numFmtId="0" fontId="18" fillId="0" borderId="0" xfId="1" applyFont="1" applyBorder="1" applyAlignment="1">
      <alignment horizontal="left"/>
    </xf>
    <xf numFmtId="0" fontId="19" fillId="0" borderId="0" xfId="1" applyFont="1" applyBorder="1" applyAlignment="1">
      <alignment horizontal="left" vertical="top"/>
    </xf>
    <xf numFmtId="0" fontId="20" fillId="0" borderId="0" xfId="2" applyFont="1" applyBorder="1" applyAlignment="1">
      <alignment horizontal="left"/>
    </xf>
    <xf numFmtId="0" fontId="19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horizontal="left"/>
    </xf>
    <xf numFmtId="0" fontId="21" fillId="0" borderId="0" xfId="0" applyFont="1" applyAlignment="1">
      <alignment horizontal="left"/>
    </xf>
    <xf numFmtId="164" fontId="0" fillId="0" borderId="1" xfId="0" applyNumberFormat="1" applyBorder="1" applyAlignment="1">
      <alignment horizontal="left"/>
    </xf>
    <xf numFmtId="164" fontId="6" fillId="0" borderId="0" xfId="0" applyNumberFormat="1" applyFont="1" applyBorder="1" applyAlignment="1">
      <alignment horizontal="left"/>
    </xf>
    <xf numFmtId="164" fontId="0" fillId="0" borderId="1" xfId="0" applyNumberForma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0" fontId="1" fillId="0" borderId="1" xfId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13" fillId="0" borderId="0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left"/>
    </xf>
    <xf numFmtId="0" fontId="22" fillId="0" borderId="0" xfId="0" applyFont="1" applyAlignment="1">
      <alignment horizontal="left"/>
    </xf>
    <xf numFmtId="0" fontId="16" fillId="2" borderId="0" xfId="4" applyFont="1" applyBorder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 wrapText="1"/>
    </xf>
    <xf numFmtId="0" fontId="25" fillId="0" borderId="0" xfId="0" applyFont="1"/>
  </cellXfs>
  <cellStyles count="6">
    <cellStyle name="Вывод 2" xfId="4"/>
    <cellStyle name="Обычный" xfId="0" builtinId="0"/>
    <cellStyle name="Обычный 2" xfId="2"/>
    <cellStyle name="Обычный 2 2" xfId="5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topLeftCell="A17" workbookViewId="0">
      <selection activeCell="H18" sqref="H18"/>
    </sheetView>
  </sheetViews>
  <sheetFormatPr defaultRowHeight="15" x14ac:dyDescent="0.25"/>
  <cols>
    <col min="1" max="1" width="46.85546875" style="11" customWidth="1"/>
    <col min="2" max="2" width="47.5703125" style="11" customWidth="1"/>
    <col min="3" max="3" width="16.42578125" style="11" customWidth="1"/>
    <col min="4" max="4" width="9.140625" style="11" customWidth="1"/>
    <col min="5" max="5" width="15.7109375" style="11" customWidth="1"/>
    <col min="6" max="6" width="14.7109375" style="11" customWidth="1"/>
    <col min="7" max="7" width="14" style="11" customWidth="1"/>
    <col min="8" max="8" width="15.28515625" style="11" customWidth="1"/>
    <col min="9" max="16384" width="9.140625" style="11"/>
  </cols>
  <sheetData>
    <row r="1" spans="1:9" ht="23.25" x14ac:dyDescent="0.35">
      <c r="A1" s="40" t="s">
        <v>23</v>
      </c>
      <c r="B1" s="40"/>
    </row>
    <row r="2" spans="1:9" ht="18.75" x14ac:dyDescent="0.3">
      <c r="A2" s="49" t="s">
        <v>30</v>
      </c>
    </row>
    <row r="3" spans="1:9" x14ac:dyDescent="0.25">
      <c r="A3" s="10" t="s">
        <v>1</v>
      </c>
    </row>
    <row r="4" spans="1:9" x14ac:dyDescent="0.25">
      <c r="A4" s="12" t="s">
        <v>2</v>
      </c>
      <c r="B4" s="13" t="s">
        <v>3</v>
      </c>
      <c r="C4" s="13" t="s">
        <v>8</v>
      </c>
      <c r="D4" s="13" t="s">
        <v>0</v>
      </c>
      <c r="E4" s="13" t="s">
        <v>24</v>
      </c>
      <c r="F4" s="13" t="s">
        <v>27</v>
      </c>
      <c r="G4" s="13" t="s">
        <v>25</v>
      </c>
      <c r="H4" s="13" t="s">
        <v>26</v>
      </c>
    </row>
    <row r="5" spans="1:9" ht="18" customHeight="1" x14ac:dyDescent="0.25">
      <c r="A5" s="13" t="s">
        <v>31</v>
      </c>
      <c r="B5" s="51" t="s">
        <v>44</v>
      </c>
      <c r="C5" s="13">
        <v>0.3</v>
      </c>
      <c r="D5" s="13"/>
      <c r="E5" s="13"/>
      <c r="F5" s="13">
        <v>5</v>
      </c>
      <c r="G5" s="41">
        <v>900</v>
      </c>
      <c r="H5" s="41">
        <f>F5*G5</f>
        <v>4500</v>
      </c>
    </row>
    <row r="6" spans="1:9" ht="18" customHeight="1" x14ac:dyDescent="0.25">
      <c r="A6" s="13" t="s">
        <v>32</v>
      </c>
      <c r="B6" s="52" t="s">
        <v>45</v>
      </c>
      <c r="C6" s="13">
        <v>0.3</v>
      </c>
      <c r="D6" s="13"/>
      <c r="E6" s="13"/>
      <c r="F6" s="13">
        <v>5</v>
      </c>
      <c r="G6" s="41">
        <v>720</v>
      </c>
      <c r="H6" s="41">
        <f t="shared" ref="H6:H8" si="0">F6*G6</f>
        <v>3600</v>
      </c>
    </row>
    <row r="7" spans="1:9" ht="18" customHeight="1" x14ac:dyDescent="0.25">
      <c r="A7" s="13" t="s">
        <v>33</v>
      </c>
      <c r="B7" s="51" t="s">
        <v>46</v>
      </c>
      <c r="C7" s="13">
        <v>0.1</v>
      </c>
      <c r="D7" s="13"/>
      <c r="E7" s="13"/>
      <c r="F7" s="13">
        <v>2</v>
      </c>
      <c r="G7" s="41">
        <v>320</v>
      </c>
      <c r="H7" s="41">
        <f t="shared" si="0"/>
        <v>640</v>
      </c>
    </row>
    <row r="8" spans="1:9" ht="18" customHeight="1" x14ac:dyDescent="0.25">
      <c r="A8" s="13" t="s">
        <v>34</v>
      </c>
      <c r="B8" s="13" t="s">
        <v>47</v>
      </c>
      <c r="C8" s="13">
        <v>0.2</v>
      </c>
      <c r="D8" s="13"/>
      <c r="E8" s="13"/>
      <c r="F8" s="13">
        <v>2</v>
      </c>
      <c r="G8" s="41">
        <v>160</v>
      </c>
      <c r="H8" s="41">
        <f t="shared" si="0"/>
        <v>320</v>
      </c>
    </row>
    <row r="9" spans="1:9" s="10" customFormat="1" x14ac:dyDescent="0.25">
      <c r="A9" s="14" t="s">
        <v>10</v>
      </c>
      <c r="B9" s="14"/>
      <c r="C9" s="14"/>
      <c r="D9" s="14"/>
      <c r="E9" s="14"/>
      <c r="F9" s="14"/>
      <c r="G9" s="14"/>
      <c r="H9" s="42">
        <f>H5+H6+H7+H8</f>
        <v>9060</v>
      </c>
      <c r="I9" s="14"/>
    </row>
    <row r="10" spans="1:9" x14ac:dyDescent="0.25">
      <c r="A10" s="15"/>
      <c r="H10" s="15"/>
      <c r="I10" s="15"/>
    </row>
    <row r="11" spans="1:9" ht="15" customHeight="1" x14ac:dyDescent="0.25">
      <c r="A11" s="10" t="s">
        <v>4</v>
      </c>
    </row>
    <row r="12" spans="1:9" ht="16.5" customHeight="1" x14ac:dyDescent="0.25">
      <c r="A12" s="13" t="s">
        <v>6</v>
      </c>
      <c r="B12" s="13" t="s">
        <v>5</v>
      </c>
      <c r="C12" s="13" t="s">
        <v>7</v>
      </c>
      <c r="D12" s="13" t="s">
        <v>0</v>
      </c>
      <c r="E12" s="13"/>
      <c r="F12" s="13" t="s">
        <v>27</v>
      </c>
      <c r="G12" s="13" t="s">
        <v>25</v>
      </c>
      <c r="H12" s="13" t="s">
        <v>26</v>
      </c>
    </row>
    <row r="13" spans="1:9" x14ac:dyDescent="0.25">
      <c r="A13" s="12" t="s">
        <v>35</v>
      </c>
      <c r="B13" s="13" t="s">
        <v>48</v>
      </c>
      <c r="C13" s="13">
        <v>0.42</v>
      </c>
      <c r="D13" s="13"/>
      <c r="E13" s="13"/>
      <c r="F13" s="13">
        <v>3</v>
      </c>
      <c r="G13" s="41">
        <v>5829</v>
      </c>
      <c r="H13" s="41">
        <f>G13*F13</f>
        <v>17487</v>
      </c>
    </row>
    <row r="14" spans="1:9" ht="27.75" customHeight="1" x14ac:dyDescent="0.25">
      <c r="A14" s="13" t="s">
        <v>36</v>
      </c>
      <c r="B14" s="12" t="s">
        <v>49</v>
      </c>
      <c r="C14" s="13">
        <v>0.4</v>
      </c>
      <c r="D14" s="13">
        <v>3</v>
      </c>
      <c r="E14" s="13"/>
      <c r="F14" s="13">
        <v>1</v>
      </c>
      <c r="G14" s="41">
        <v>250</v>
      </c>
      <c r="H14" s="41">
        <f>G14*D14</f>
        <v>750</v>
      </c>
    </row>
    <row r="15" spans="1:9" ht="27.75" customHeight="1" x14ac:dyDescent="0.25">
      <c r="A15" s="13" t="s">
        <v>38</v>
      </c>
      <c r="B15" s="12" t="s">
        <v>50</v>
      </c>
      <c r="C15" s="13"/>
      <c r="D15" s="13"/>
      <c r="E15" s="13"/>
      <c r="F15" s="13">
        <v>1</v>
      </c>
      <c r="G15" s="41">
        <v>2860</v>
      </c>
      <c r="H15" s="41">
        <f>G15*F15</f>
        <v>2860</v>
      </c>
    </row>
    <row r="16" spans="1:9" ht="27.75" customHeight="1" x14ac:dyDescent="0.25">
      <c r="A16" s="13" t="s">
        <v>39</v>
      </c>
      <c r="B16" s="53" t="s">
        <v>51</v>
      </c>
      <c r="C16" s="13">
        <v>0.3</v>
      </c>
      <c r="D16" s="13"/>
      <c r="E16" s="13"/>
      <c r="F16" s="13">
        <v>2</v>
      </c>
      <c r="G16" s="41">
        <v>1489</v>
      </c>
      <c r="H16" s="41">
        <f>G16*F16</f>
        <v>2978</v>
      </c>
    </row>
    <row r="17" spans="1:8" x14ac:dyDescent="0.25">
      <c r="A17" s="13" t="s">
        <v>37</v>
      </c>
      <c r="B17" s="13" t="s">
        <v>52</v>
      </c>
      <c r="C17" s="13">
        <v>5.3</v>
      </c>
      <c r="D17" s="13"/>
      <c r="E17" s="13"/>
      <c r="F17" s="13">
        <v>1</v>
      </c>
      <c r="G17" s="41">
        <v>15850</v>
      </c>
      <c r="H17" s="41">
        <f>G17*F17</f>
        <v>15850</v>
      </c>
    </row>
    <row r="18" spans="1:8" x14ac:dyDescent="0.25">
      <c r="A18" s="16" t="s">
        <v>10</v>
      </c>
      <c r="B18" s="17"/>
      <c r="C18" s="14"/>
      <c r="D18" s="14"/>
      <c r="E18" s="14"/>
      <c r="F18" s="14"/>
      <c r="G18" s="42"/>
      <c r="H18" s="44">
        <f>H13+H14+H17+H16+H15</f>
        <v>39925</v>
      </c>
    </row>
    <row r="20" spans="1:8" x14ac:dyDescent="0.25">
      <c r="A20" s="10" t="s">
        <v>9</v>
      </c>
      <c r="C20" s="18"/>
      <c r="D20" s="15"/>
    </row>
    <row r="21" spans="1:8" x14ac:dyDescent="0.25">
      <c r="A21" s="13" t="s">
        <v>18</v>
      </c>
      <c r="B21" s="13"/>
      <c r="C21" s="19" t="s">
        <v>20</v>
      </c>
      <c r="D21" s="13"/>
      <c r="E21" s="13"/>
      <c r="F21" s="13"/>
      <c r="G21" s="13" t="s">
        <v>25</v>
      </c>
      <c r="H21" s="13" t="s">
        <v>26</v>
      </c>
    </row>
    <row r="22" spans="1:8" x14ac:dyDescent="0.25">
      <c r="A22" s="13" t="s">
        <v>41</v>
      </c>
      <c r="B22" s="13" t="s">
        <v>57</v>
      </c>
      <c r="C22" s="19">
        <v>18</v>
      </c>
      <c r="D22" s="13"/>
      <c r="E22" s="13"/>
      <c r="F22" s="13"/>
      <c r="G22" s="13">
        <v>320</v>
      </c>
      <c r="H22" s="13">
        <f>C22*G22</f>
        <v>5760</v>
      </c>
    </row>
    <row r="23" spans="1:8" x14ac:dyDescent="0.25">
      <c r="A23" s="13" t="s">
        <v>42</v>
      </c>
      <c r="B23" s="13" t="s">
        <v>53</v>
      </c>
      <c r="C23" s="19">
        <v>2</v>
      </c>
      <c r="D23" s="13"/>
      <c r="E23" s="13"/>
      <c r="F23" s="13"/>
      <c r="G23" s="13">
        <v>220</v>
      </c>
      <c r="H23" s="13">
        <f>C23*G23</f>
        <v>440</v>
      </c>
    </row>
    <row r="24" spans="1:8" x14ac:dyDescent="0.25">
      <c r="A24" s="1" t="s">
        <v>40</v>
      </c>
      <c r="B24" s="19" t="s">
        <v>54</v>
      </c>
      <c r="C24" s="1">
        <v>1</v>
      </c>
      <c r="D24" s="20"/>
      <c r="E24" s="21"/>
      <c r="F24" s="13"/>
      <c r="G24" s="41">
        <v>8000</v>
      </c>
      <c r="H24" s="41">
        <f>C24*G24</f>
        <v>8000</v>
      </c>
    </row>
    <row r="25" spans="1:8" x14ac:dyDescent="0.25">
      <c r="A25" s="1" t="s">
        <v>28</v>
      </c>
      <c r="B25" s="2" t="s">
        <v>56</v>
      </c>
      <c r="C25" s="22">
        <v>6</v>
      </c>
      <c r="D25" s="20"/>
      <c r="E25" s="1"/>
      <c r="F25" s="20"/>
      <c r="G25" s="41">
        <v>250</v>
      </c>
      <c r="H25" s="41">
        <f>G25*C25</f>
        <v>1500</v>
      </c>
    </row>
    <row r="26" spans="1:8" x14ac:dyDescent="0.25">
      <c r="A26" s="5" t="s">
        <v>10</v>
      </c>
      <c r="B26" s="9"/>
      <c r="C26" s="23"/>
      <c r="D26" s="24"/>
      <c r="E26" s="5"/>
      <c r="F26" s="24"/>
      <c r="G26" s="42"/>
      <c r="H26" s="42">
        <f>H22+H24+H23</f>
        <v>14200</v>
      </c>
    </row>
    <row r="27" spans="1:8" x14ac:dyDescent="0.25">
      <c r="A27" s="4"/>
      <c r="B27" s="3"/>
      <c r="C27" s="25"/>
      <c r="D27" s="26"/>
      <c r="E27" s="4"/>
      <c r="F27" s="26"/>
      <c r="G27" s="15"/>
      <c r="H27" s="15"/>
    </row>
    <row r="28" spans="1:8" x14ac:dyDescent="0.25">
      <c r="A28" s="45" t="s">
        <v>17</v>
      </c>
      <c r="B28" s="2"/>
      <c r="C28" s="22"/>
      <c r="D28" s="20"/>
      <c r="E28" s="1"/>
      <c r="F28" s="20"/>
      <c r="G28" s="13"/>
      <c r="H28" s="13" t="s">
        <v>26</v>
      </c>
    </row>
    <row r="29" spans="1:8" x14ac:dyDescent="0.25">
      <c r="A29" s="1" t="s">
        <v>19</v>
      </c>
      <c r="B29" s="2"/>
      <c r="C29" s="22"/>
      <c r="D29" s="20"/>
      <c r="E29" s="1"/>
      <c r="F29" s="20"/>
      <c r="G29" s="13"/>
      <c r="H29" s="41"/>
    </row>
    <row r="30" spans="1:8" x14ac:dyDescent="0.25">
      <c r="A30" s="1" t="s">
        <v>12</v>
      </c>
      <c r="B30" s="2"/>
      <c r="C30" s="22"/>
      <c r="D30" s="20"/>
      <c r="E30" s="1"/>
      <c r="F30" s="20"/>
      <c r="G30" s="13"/>
      <c r="H30" s="41"/>
    </row>
    <row r="31" spans="1:8" x14ac:dyDescent="0.25">
      <c r="A31" s="1" t="s">
        <v>13</v>
      </c>
      <c r="B31" s="2"/>
      <c r="C31" s="22"/>
      <c r="D31" s="20"/>
      <c r="E31" s="1"/>
      <c r="F31" s="20"/>
      <c r="G31" s="13"/>
      <c r="H31" s="41"/>
    </row>
    <row r="32" spans="1:8" x14ac:dyDescent="0.25">
      <c r="A32" s="1" t="s">
        <v>14</v>
      </c>
      <c r="B32" s="2"/>
      <c r="C32" s="22"/>
      <c r="D32" s="20"/>
      <c r="E32" s="1"/>
      <c r="F32" s="20"/>
      <c r="G32" s="13"/>
      <c r="H32" s="41"/>
    </row>
    <row r="33" spans="1:9" x14ac:dyDescent="0.25">
      <c r="A33" s="1" t="s">
        <v>15</v>
      </c>
      <c r="B33" s="2"/>
      <c r="C33" s="22"/>
      <c r="D33" s="20"/>
      <c r="E33" s="1"/>
      <c r="F33" s="20"/>
      <c r="G33" s="13"/>
      <c r="H33" s="43"/>
    </row>
    <row r="34" spans="1:9" x14ac:dyDescent="0.25">
      <c r="A34" s="5" t="s">
        <v>10</v>
      </c>
      <c r="B34" s="9"/>
      <c r="C34" s="23"/>
      <c r="D34" s="24"/>
      <c r="E34" s="5"/>
      <c r="F34" s="24"/>
      <c r="G34" s="14"/>
      <c r="H34" s="42">
        <f>H30+H31+H32+H33</f>
        <v>0</v>
      </c>
    </row>
    <row r="35" spans="1:9" x14ac:dyDescent="0.25">
      <c r="A35" s="5"/>
      <c r="B35" s="9"/>
      <c r="C35" s="23"/>
      <c r="D35" s="24"/>
      <c r="E35" s="5"/>
      <c r="F35" s="24"/>
      <c r="G35" s="14"/>
      <c r="H35" s="14"/>
    </row>
    <row r="36" spans="1:9" x14ac:dyDescent="0.25">
      <c r="A36" s="5" t="s">
        <v>16</v>
      </c>
      <c r="B36" s="3"/>
      <c r="C36" s="25"/>
      <c r="D36" s="26"/>
      <c r="E36" s="4"/>
      <c r="F36" s="26"/>
      <c r="G36" s="15"/>
      <c r="H36" s="15"/>
    </row>
    <row r="37" spans="1:9" x14ac:dyDescent="0.25">
      <c r="A37" s="13" t="s">
        <v>21</v>
      </c>
      <c r="B37" s="2" t="s">
        <v>22</v>
      </c>
      <c r="C37" s="22" t="s">
        <v>27</v>
      </c>
      <c r="D37" s="20"/>
      <c r="E37" s="1"/>
      <c r="F37" s="20"/>
      <c r="G37" s="13" t="s">
        <v>25</v>
      </c>
      <c r="H37" s="13" t="s">
        <v>26</v>
      </c>
    </row>
    <row r="38" spans="1:9" x14ac:dyDescent="0.25">
      <c r="A38" s="1" t="s">
        <v>43</v>
      </c>
      <c r="B38" s="2"/>
      <c r="C38" s="22">
        <v>1</v>
      </c>
      <c r="D38" s="20"/>
      <c r="E38" s="1"/>
      <c r="F38" s="20"/>
      <c r="G38" s="41">
        <v>1800</v>
      </c>
      <c r="H38" s="41">
        <f>G38*C38</f>
        <v>1800</v>
      </c>
    </row>
    <row r="39" spans="1:9" x14ac:dyDescent="0.25">
      <c r="A39" s="1" t="s">
        <v>55</v>
      </c>
      <c r="B39" s="2"/>
      <c r="C39" s="22">
        <v>2</v>
      </c>
      <c r="D39" s="20"/>
      <c r="E39" s="1"/>
      <c r="F39" s="20"/>
      <c r="G39" s="41">
        <v>927</v>
      </c>
      <c r="H39" s="41">
        <f>G39*C39</f>
        <v>1854</v>
      </c>
    </row>
    <row r="40" spans="1:9" x14ac:dyDescent="0.25">
      <c r="A40" s="1" t="s">
        <v>29</v>
      </c>
      <c r="B40" s="2"/>
      <c r="C40" s="22">
        <v>15</v>
      </c>
      <c r="D40" s="20"/>
      <c r="E40" s="1"/>
      <c r="F40" s="20"/>
      <c r="G40" s="41">
        <v>71</v>
      </c>
      <c r="H40" s="41">
        <f>G40*C40</f>
        <v>1065</v>
      </c>
    </row>
    <row r="41" spans="1:9" x14ac:dyDescent="0.25">
      <c r="A41" s="5" t="s">
        <v>10</v>
      </c>
      <c r="B41" s="9"/>
      <c r="C41" s="23"/>
      <c r="D41" s="24"/>
      <c r="E41" s="5"/>
      <c r="F41" s="24"/>
      <c r="G41" s="42"/>
      <c r="H41" s="42">
        <f>H38+H40+H39</f>
        <v>4719</v>
      </c>
    </row>
    <row r="42" spans="1:9" x14ac:dyDescent="0.25">
      <c r="A42" s="4"/>
      <c r="B42" s="3"/>
      <c r="C42" s="25"/>
      <c r="D42" s="26"/>
      <c r="E42" s="4"/>
      <c r="F42" s="26"/>
      <c r="G42" s="46"/>
      <c r="H42" s="46"/>
    </row>
    <row r="43" spans="1:9" ht="15.75" x14ac:dyDescent="0.25">
      <c r="A43" s="35" t="s">
        <v>11</v>
      </c>
      <c r="B43" s="36"/>
      <c r="C43" s="37"/>
      <c r="D43" s="38"/>
      <c r="E43" s="39"/>
      <c r="F43" s="38"/>
      <c r="G43" s="47"/>
      <c r="H43" s="48">
        <f>H41+H34+H26+H18+H9</f>
        <v>67904</v>
      </c>
    </row>
    <row r="44" spans="1:9" x14ac:dyDescent="0.25">
      <c r="A44" s="4"/>
      <c r="B44" s="3"/>
      <c r="C44" s="25"/>
      <c r="D44" s="26"/>
      <c r="E44" s="4"/>
      <c r="F44" s="26"/>
      <c r="G44" s="15"/>
      <c r="H44" s="15"/>
    </row>
    <row r="46" spans="1:9" x14ac:dyDescent="0.25">
      <c r="A46" s="27"/>
    </row>
    <row r="47" spans="1:9" x14ac:dyDescent="0.25">
      <c r="A47" s="28"/>
      <c r="B47" s="15"/>
      <c r="C47" s="15"/>
      <c r="D47" s="15"/>
      <c r="E47" s="15"/>
      <c r="F47" s="15"/>
      <c r="G47" s="15"/>
      <c r="H47" s="15"/>
      <c r="I47" s="15"/>
    </row>
    <row r="48" spans="1:9" x14ac:dyDescent="0.25">
      <c r="A48" s="15"/>
      <c r="B48" s="15"/>
      <c r="C48" s="15"/>
      <c r="D48" s="15"/>
      <c r="E48" s="15"/>
      <c r="F48" s="15"/>
      <c r="G48" s="15"/>
      <c r="H48" s="15"/>
      <c r="I48" s="15"/>
    </row>
    <row r="49" spans="1:9" x14ac:dyDescent="0.25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15.75" x14ac:dyDescent="0.25">
      <c r="A50" s="6"/>
      <c r="B50" s="6"/>
      <c r="C50" s="29"/>
      <c r="D50" s="29"/>
      <c r="E50" s="29"/>
      <c r="F50" s="30"/>
      <c r="G50" s="15"/>
      <c r="H50" s="15"/>
      <c r="I50" s="15"/>
    </row>
    <row r="51" spans="1:9" ht="15.75" x14ac:dyDescent="0.25">
      <c r="A51" s="6"/>
      <c r="B51" s="6"/>
      <c r="C51" s="29"/>
      <c r="D51" s="29"/>
      <c r="E51" s="31"/>
      <c r="F51" s="30"/>
      <c r="G51" s="15"/>
      <c r="H51" s="15"/>
      <c r="I51" s="15"/>
    </row>
    <row r="52" spans="1:9" ht="15.75" x14ac:dyDescent="0.25">
      <c r="A52" s="6"/>
      <c r="B52" s="6"/>
      <c r="C52" s="29"/>
      <c r="D52" s="29"/>
      <c r="E52" s="31"/>
      <c r="F52" s="30"/>
      <c r="G52" s="15"/>
      <c r="H52" s="15"/>
      <c r="I52" s="15"/>
    </row>
    <row r="53" spans="1:9" ht="15.75" x14ac:dyDescent="0.25">
      <c r="A53" s="6"/>
      <c r="B53" s="6"/>
      <c r="C53" s="29"/>
      <c r="D53" s="29"/>
      <c r="E53" s="32"/>
      <c r="F53" s="30"/>
      <c r="G53" s="15"/>
      <c r="H53" s="15"/>
      <c r="I53" s="15"/>
    </row>
    <row r="54" spans="1:9" ht="15.75" x14ac:dyDescent="0.25">
      <c r="A54" s="6"/>
      <c r="B54" s="6"/>
      <c r="C54" s="29"/>
      <c r="D54" s="29"/>
      <c r="E54" s="29"/>
      <c r="F54" s="30"/>
      <c r="G54" s="15"/>
      <c r="H54" s="15"/>
      <c r="I54" s="15"/>
    </row>
    <row r="55" spans="1:9" ht="15.75" x14ac:dyDescent="0.25">
      <c r="A55" s="6"/>
      <c r="B55" s="6"/>
      <c r="C55" s="29"/>
      <c r="D55" s="29"/>
      <c r="E55" s="31"/>
      <c r="F55" s="30"/>
      <c r="G55" s="15"/>
      <c r="H55" s="15"/>
      <c r="I55" s="15"/>
    </row>
    <row r="56" spans="1:9" ht="15.75" x14ac:dyDescent="0.25">
      <c r="A56" s="6"/>
      <c r="B56" s="6"/>
      <c r="C56" s="29"/>
      <c r="D56" s="29"/>
      <c r="E56" s="29"/>
      <c r="F56" s="30"/>
      <c r="G56" s="15"/>
      <c r="H56" s="15"/>
      <c r="I56" s="15"/>
    </row>
    <row r="57" spans="1:9" ht="15.75" x14ac:dyDescent="0.25">
      <c r="A57" s="6"/>
      <c r="B57" s="6"/>
      <c r="C57" s="29"/>
      <c r="D57" s="29"/>
      <c r="E57" s="29"/>
      <c r="F57" s="30"/>
      <c r="G57" s="15"/>
      <c r="H57" s="15"/>
      <c r="I57" s="15"/>
    </row>
    <row r="58" spans="1:9" ht="15.75" x14ac:dyDescent="0.25">
      <c r="A58" s="29"/>
      <c r="B58" s="6"/>
      <c r="C58" s="29"/>
      <c r="D58" s="29"/>
      <c r="E58" s="29"/>
      <c r="F58" s="30"/>
      <c r="G58" s="15"/>
      <c r="H58" s="15"/>
      <c r="I58" s="15"/>
    </row>
    <row r="59" spans="1:9" ht="15.75" x14ac:dyDescent="0.25">
      <c r="A59" s="6"/>
      <c r="B59" s="6"/>
      <c r="C59" s="29"/>
      <c r="D59" s="29"/>
      <c r="E59" s="29"/>
      <c r="F59" s="30"/>
      <c r="G59" s="15"/>
      <c r="H59" s="15"/>
      <c r="I59" s="15"/>
    </row>
    <row r="60" spans="1:9" ht="15.75" x14ac:dyDescent="0.25">
      <c r="A60" s="7"/>
      <c r="B60" s="6"/>
      <c r="C60" s="29"/>
      <c r="D60" s="29"/>
      <c r="E60" s="29"/>
      <c r="F60" s="30"/>
      <c r="G60" s="15"/>
      <c r="H60" s="15"/>
      <c r="I60" s="15"/>
    </row>
    <row r="61" spans="1:9" x14ac:dyDescent="0.25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15.75" x14ac:dyDescent="0.25">
      <c r="A62" s="50"/>
      <c r="B62" s="50"/>
      <c r="C62" s="50"/>
      <c r="D62" s="50"/>
      <c r="E62" s="50"/>
      <c r="F62" s="50"/>
      <c r="G62" s="50"/>
      <c r="H62" s="15"/>
      <c r="I62" s="15"/>
    </row>
    <row r="63" spans="1:9" x14ac:dyDescent="0.25">
      <c r="A63" s="33"/>
      <c r="B63" s="33"/>
      <c r="C63" s="34"/>
      <c r="D63" s="33"/>
      <c r="E63" s="33"/>
      <c r="F63" s="34"/>
      <c r="G63" s="34"/>
      <c r="H63" s="15"/>
      <c r="I63" s="15"/>
    </row>
    <row r="64" spans="1:9" ht="15.75" x14ac:dyDescent="0.25">
      <c r="A64" s="29"/>
      <c r="B64" s="6"/>
      <c r="C64" s="6"/>
      <c r="D64" s="29"/>
      <c r="E64" s="29"/>
      <c r="F64" s="29"/>
      <c r="G64" s="30"/>
      <c r="H64" s="15"/>
      <c r="I64" s="15"/>
    </row>
    <row r="65" spans="1:9" ht="15.75" x14ac:dyDescent="0.25">
      <c r="A65" s="29"/>
      <c r="B65" s="6"/>
      <c r="C65" s="6"/>
      <c r="D65" s="29"/>
      <c r="E65" s="29"/>
      <c r="F65" s="29"/>
      <c r="G65" s="30"/>
      <c r="H65" s="15"/>
      <c r="I65" s="15"/>
    </row>
    <row r="66" spans="1:9" ht="15.75" x14ac:dyDescent="0.25">
      <c r="A66" s="29"/>
      <c r="B66" s="6"/>
      <c r="C66" s="6"/>
      <c r="D66" s="29"/>
      <c r="E66" s="29"/>
      <c r="F66" s="29"/>
      <c r="G66" s="30"/>
      <c r="H66" s="15"/>
      <c r="I66" s="15"/>
    </row>
    <row r="67" spans="1:9" ht="15.75" x14ac:dyDescent="0.25">
      <c r="A67" s="29"/>
      <c r="B67" s="8"/>
      <c r="C67" s="6"/>
      <c r="D67" s="29"/>
      <c r="E67" s="29"/>
      <c r="F67" s="32"/>
      <c r="G67" s="30"/>
      <c r="H67" s="15"/>
      <c r="I67" s="15"/>
    </row>
    <row r="68" spans="1:9" ht="15.75" x14ac:dyDescent="0.25">
      <c r="A68" s="29"/>
      <c r="B68" s="7"/>
      <c r="C68" s="6"/>
      <c r="D68" s="29"/>
      <c r="E68" s="29"/>
      <c r="F68" s="29"/>
      <c r="G68" s="30"/>
      <c r="H68" s="15"/>
      <c r="I68" s="15"/>
    </row>
    <row r="69" spans="1:9" ht="15.75" x14ac:dyDescent="0.25">
      <c r="A69" s="29"/>
      <c r="B69" s="6"/>
      <c r="C69" s="6"/>
      <c r="D69" s="29"/>
      <c r="E69" s="29"/>
      <c r="F69" s="29"/>
      <c r="G69" s="30"/>
      <c r="H69" s="15"/>
      <c r="I69" s="15"/>
    </row>
    <row r="70" spans="1:9" x14ac:dyDescent="0.25">
      <c r="A70" s="15"/>
      <c r="B70" s="15"/>
      <c r="C70" s="15"/>
      <c r="D70" s="15"/>
      <c r="E70" s="15"/>
      <c r="F70" s="15"/>
      <c r="G70" s="15"/>
      <c r="H70" s="15"/>
      <c r="I70" s="15"/>
    </row>
    <row r="71" spans="1:9" x14ac:dyDescent="0.25">
      <c r="A71" s="15"/>
      <c r="B71" s="15"/>
      <c r="C71" s="15"/>
      <c r="D71" s="15"/>
      <c r="E71" s="15"/>
      <c r="F71" s="15"/>
      <c r="G71" s="15"/>
      <c r="H71" s="15"/>
      <c r="I71" s="15"/>
    </row>
    <row r="72" spans="1:9" x14ac:dyDescent="0.25">
      <c r="A72" s="15"/>
      <c r="B72" s="15"/>
      <c r="C72" s="15"/>
      <c r="D72" s="15"/>
      <c r="E72" s="15"/>
      <c r="F72" s="15"/>
      <c r="G72" s="15"/>
      <c r="H72" s="15"/>
      <c r="I72" s="15"/>
    </row>
    <row r="73" spans="1:9" x14ac:dyDescent="0.25">
      <c r="A73" s="15"/>
      <c r="B73" s="15"/>
      <c r="C73" s="15"/>
      <c r="D73" s="15"/>
      <c r="E73" s="15"/>
      <c r="F73" s="15"/>
      <c r="G73" s="15"/>
      <c r="H73" s="15"/>
      <c r="I73" s="15"/>
    </row>
    <row r="74" spans="1:9" x14ac:dyDescent="0.25">
      <c r="A74" s="15"/>
      <c r="B74" s="15"/>
      <c r="C74" s="15"/>
      <c r="D74" s="15"/>
      <c r="E74" s="15"/>
      <c r="F74" s="15"/>
      <c r="G74" s="15"/>
      <c r="H74" s="15"/>
      <c r="I74" s="15"/>
    </row>
    <row r="75" spans="1:9" x14ac:dyDescent="0.25">
      <c r="A75" s="15"/>
      <c r="B75" s="15"/>
      <c r="C75" s="15"/>
      <c r="D75" s="15"/>
      <c r="E75" s="15"/>
      <c r="F75" s="15"/>
      <c r="G75" s="15"/>
      <c r="H75" s="15"/>
      <c r="I75" s="15"/>
    </row>
    <row r="76" spans="1:9" x14ac:dyDescent="0.25">
      <c r="A76" s="15"/>
      <c r="B76" s="15"/>
      <c r="C76" s="15"/>
      <c r="D76" s="15"/>
      <c r="E76" s="15"/>
      <c r="F76" s="15"/>
      <c r="G76" s="15"/>
      <c r="H76" s="15"/>
      <c r="I76" s="15"/>
    </row>
  </sheetData>
  <mergeCells count="1">
    <mergeCell ref="A62:G6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Gnezdina</dc:creator>
  <cp:lastModifiedBy>Polina</cp:lastModifiedBy>
  <dcterms:created xsi:type="dcterms:W3CDTF">2021-02-22T05:45:37Z</dcterms:created>
  <dcterms:modified xsi:type="dcterms:W3CDTF">2022-03-02T15:51:36Z</dcterms:modified>
</cp:coreProperties>
</file>