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778\Desktop\арт объект конкурс\"/>
    </mc:Choice>
  </mc:AlternateContent>
  <xr:revisionPtr revIDLastSave="0" documentId="13_ncr:1_{A0C8ABEA-207E-455B-A119-5929DCBEBA92}" xr6:coauthVersionLast="47" xr6:coauthVersionMax="47" xr10:uidLastSave="{00000000-0000-0000-0000-000000000000}"/>
  <bookViews>
    <workbookView xWindow="0" yWindow="0" windowWidth="19200" windowHeight="10200" xr2:uid="{3B1B624C-7F28-4B87-94A8-F06976FEC6E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G8" i="1"/>
  <c r="G6" i="1"/>
  <c r="G5" i="1"/>
  <c r="G4" i="1"/>
  <c r="E13" i="1"/>
  <c r="E16" i="1"/>
  <c r="E17" i="1"/>
  <c r="E18" i="1"/>
  <c r="E19" i="1"/>
  <c r="E15" i="1"/>
  <c r="E5" i="1"/>
  <c r="E6" i="1"/>
  <c r="E7" i="1"/>
  <c r="E8" i="1"/>
  <c r="E9" i="1"/>
  <c r="E10" i="1"/>
  <c r="E11" i="1"/>
  <c r="E12" i="1"/>
  <c r="E4" i="1"/>
  <c r="E26" i="1"/>
  <c r="E27" i="1"/>
  <c r="E28" i="1"/>
  <c r="E29" i="1"/>
  <c r="E25" i="1"/>
</calcChain>
</file>

<file path=xl/sharedStrings.xml><?xml version="1.0" encoding="utf-8"?>
<sst xmlns="http://schemas.openxmlformats.org/spreadsheetml/2006/main" count="77" uniqueCount="67">
  <si>
    <t>№</t>
  </si>
  <si>
    <t>Лиатрис Колосковый</t>
  </si>
  <si>
    <t>Лаванда Узколистная</t>
  </si>
  <si>
    <t xml:space="preserve">Наименование продукции </t>
  </si>
  <si>
    <t xml:space="preserve">Количество, шт/м/м2 </t>
  </si>
  <si>
    <t xml:space="preserve">Смета на проект </t>
  </si>
  <si>
    <t xml:space="preserve">Блок 1:Растения </t>
  </si>
  <si>
    <t>Блок 2: Покрытия</t>
  </si>
  <si>
    <t>Блок 3: Малые архитектурные формы</t>
  </si>
  <si>
    <t>Блок 4: Строительные работы</t>
  </si>
  <si>
    <t>Монтаж/демонтаж</t>
  </si>
  <si>
    <t xml:space="preserve">20% от стоимости материалов </t>
  </si>
  <si>
    <t>Погрузочно-разгрузочные работы (общее)</t>
  </si>
  <si>
    <t>Доставка маф и остальных материалов, газель</t>
  </si>
  <si>
    <t>Усторойство покрытий</t>
  </si>
  <si>
    <t>Услуги садовника- посадка растений</t>
  </si>
  <si>
    <t>Барбарис Тунберга Кобольд</t>
  </si>
  <si>
    <t>Самшит мелколистный фолкнер</t>
  </si>
  <si>
    <t>Барбарис Тунберга Атропурпея нана</t>
  </si>
  <si>
    <t>Спирея японская голден принцесс</t>
  </si>
  <si>
    <t>Щучка дернистая</t>
  </si>
  <si>
    <t>Мак Восточный</t>
  </si>
  <si>
    <t>Физостегия розовая</t>
  </si>
  <si>
    <t>Чаша -Цветочница бетонная «Рио»</t>
  </si>
  <si>
    <t>Цена 1 шт,руб</t>
  </si>
  <si>
    <t xml:space="preserve">Стоимость, руб </t>
  </si>
  <si>
    <t>https://www.pnevmoteh.ru/vazon-cvetochnica-rio</t>
  </si>
  <si>
    <t>Ссылка производителя</t>
  </si>
  <si>
    <t>https://www.uzhniy.ru/</t>
  </si>
  <si>
    <t>Гамак+ каркас ARC</t>
  </si>
  <si>
    <t>https://bigarden.ru/g20680247-gamaki-karkasom</t>
  </si>
  <si>
    <t>Натяжной тент</t>
  </si>
  <si>
    <t>Нержавеющий столб</t>
  </si>
  <si>
    <t>https://idn500.ru/fencing/parkovochnye_stolbiki/betoniruemye_parkovochnye_stolbiki/stolbik_nerzhaveyushchiy/</t>
  </si>
  <si>
    <t>https://tent-chehol.com/tjenty/navesy-iz-tkani/</t>
  </si>
  <si>
    <t>Светильник садовый</t>
  </si>
  <si>
    <t>https://www.lustrof.ru/landshaftnyy-svetodiodnyy-svetilnik-lightstar-dito-380935/</t>
  </si>
  <si>
    <t>Статуя "дракон"</t>
  </si>
  <si>
    <t>Статуя "Русалка"</t>
  </si>
  <si>
    <t>Статуя" Фея"</t>
  </si>
  <si>
    <t xml:space="preserve">Прямоугольное кашпо </t>
  </si>
  <si>
    <t>https://horeca-service.com/catalog/mebel/mebel_dlya_ulitsy/kashpo/15320/</t>
  </si>
  <si>
    <t>https://www.avito.ru/tambov/mebel_i_interer/kovanyy_drakon_2071642724</t>
  </si>
  <si>
    <t>https://www.avito.ru/tambov/mebel_i_interer/kovanyy_drakon_2071642725</t>
  </si>
  <si>
    <t>https://www.avito.ru/tambov/mebel_i_interer/kovanyy_drakon_2071642726</t>
  </si>
  <si>
    <t>Доска деревянная террасная 22х140х3000</t>
  </si>
  <si>
    <t>https://www.obi.ru/terrasnaya-doska/doska-terrasnaya-drevesno-polimernyi-kompozit-multideck-kvarc-22kh140kh3000-mm/p/3707536</t>
  </si>
  <si>
    <t>Газон рулонный (мятлик луговой и освяница1\2), рулон с запасом</t>
  </si>
  <si>
    <t>https://www.obi.ru/terrasnaya-doska/doska-terrasnaya-drevesno-polimernyi-kompozit-multideck-kvarc-22kh140kh3000-mm/p/3707537</t>
  </si>
  <si>
    <t>Щебень крупный в мешках</t>
  </si>
  <si>
    <t xml:space="preserve">Песок ГОСТ в мешках </t>
  </si>
  <si>
    <t>https://opt6.ru/products/rechnoy_pesok_1000_kg/</t>
  </si>
  <si>
    <t>Свая универсальная СВАЙБЕР 350 мм</t>
  </si>
  <si>
    <t>https://leroymerlin.ru/product/svaya-universalnaya-svayber-350-mm-82665258/</t>
  </si>
  <si>
    <t>2смены</t>
  </si>
  <si>
    <t>https://warehouse-staff.ru/?yclid=5574508105486041087</t>
  </si>
  <si>
    <t xml:space="preserve">Доставка строительных материалов, газель </t>
  </si>
  <si>
    <t>Плодородный грунт с доставкой</t>
  </si>
  <si>
    <t>https://taxi-pesok.ru/grunti-dlya-ozeleneniya/plodorodniy-grunt-osnova-bogatogo-urozhaya?utm_source=yandex&amp;utm_medium=cpc&amp;utm_campaign=grunty_Poisk&amp;utm_content=11458804609&amp;utm_term=купить%20плодородный%20грунт&amp;cm_id=68162169_4761101282_11458804609_35197389768__none_search_type1_no_desktop_premium_0&amp;yclid=15437897022063771647</t>
  </si>
  <si>
    <t xml:space="preserve">работа автора </t>
  </si>
  <si>
    <t>Доставка посадочного материала (газель)</t>
  </si>
  <si>
    <t xml:space="preserve">Итог </t>
  </si>
  <si>
    <t>https://gazelkin.ru/?</t>
  </si>
  <si>
    <t>-</t>
  </si>
  <si>
    <t>https://verto.ru/?utm_source=yandex&amp;utm_medium=cpc&amp;utm_campaign=verto_b2b_generic_search_text_mow&amp;utm_content=aid_9223673724.gid_4226805403.pid_22799923409.desktop.Подольск.rid_10747.cgcid_0.search.cid_52730496&amp;utm_term=ландшафтная%20компания&amp;yclid=284366964617700418</t>
  </si>
  <si>
    <t>Подсчет</t>
  </si>
  <si>
    <t>https://transcom-group.ru/shheben-v-meshkah?utm_source=yandex.search&amp;utm_medium=cpc&amp;utm_campaign=Поиск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</si>
</sst>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com-group.ru/shheben-v-meshkah?utm_source=yandex.search&amp;utm_medium=cpc&amp;utm_campaign=&#1055;&#1086;&#1080;&#1089;&#1082;" TargetMode="External"/><Relationship Id="rId3" Type="http://schemas.openxmlformats.org/officeDocument/2006/relationships/hyperlink" Target="https://tent-chehol.com/tjenty/navesy-iz-tkani/" TargetMode="External"/><Relationship Id="rId7" Type="http://schemas.openxmlformats.org/officeDocument/2006/relationships/hyperlink" Target="https://opt6.ru/products/rechnoy_pesok_1000_kg/" TargetMode="External"/><Relationship Id="rId2" Type="http://schemas.openxmlformats.org/officeDocument/2006/relationships/hyperlink" Target="https://www.uzhniy.ru/" TargetMode="External"/><Relationship Id="rId1" Type="http://schemas.openxmlformats.org/officeDocument/2006/relationships/hyperlink" Target="https://www.uzhniy.ru/" TargetMode="External"/><Relationship Id="rId6" Type="http://schemas.openxmlformats.org/officeDocument/2006/relationships/hyperlink" Target="https://www.avito.ru/tambov/mebel_i_interer/kovanyy_drakon_2071642724" TargetMode="External"/><Relationship Id="rId5" Type="http://schemas.openxmlformats.org/officeDocument/2006/relationships/hyperlink" Target="https://www.avito.ru/tambov/mebel_i_interer/kovanyy_drakon_2071642724" TargetMode="External"/><Relationship Id="rId4" Type="http://schemas.openxmlformats.org/officeDocument/2006/relationships/hyperlink" Target="https://horeca-service.com/catalog/mebel/mebel_dlya_ulitsy/kashpo/153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84F4-77FA-406A-96EF-68399364F563}">
  <dimension ref="A1:H38"/>
  <sheetViews>
    <sheetView tabSelected="1" topLeftCell="A33" workbookViewId="0">
      <selection activeCell="H19" sqref="H19"/>
    </sheetView>
  </sheetViews>
  <sheetFormatPr defaultRowHeight="14.5" x14ac:dyDescent="0.35"/>
  <cols>
    <col min="1" max="1" width="3.6328125" customWidth="1"/>
    <col min="2" max="5" width="20.6328125" customWidth="1"/>
    <col min="6" max="6" width="20.6328125" style="1" customWidth="1"/>
  </cols>
  <sheetData>
    <row r="1" spans="1:8" x14ac:dyDescent="0.35">
      <c r="A1" s="20" t="s">
        <v>5</v>
      </c>
      <c r="B1" s="20"/>
      <c r="C1" s="20"/>
      <c r="D1" s="20"/>
      <c r="E1" s="20"/>
      <c r="F1" s="20"/>
    </row>
    <row r="2" spans="1:8" ht="29" x14ac:dyDescent="0.35">
      <c r="A2" s="2" t="s">
        <v>0</v>
      </c>
      <c r="B2" s="7" t="s">
        <v>3</v>
      </c>
      <c r="C2" s="4" t="s">
        <v>24</v>
      </c>
      <c r="D2" s="7" t="s">
        <v>4</v>
      </c>
      <c r="E2" s="7" t="s">
        <v>25</v>
      </c>
      <c r="F2" s="8" t="s">
        <v>27</v>
      </c>
    </row>
    <row r="3" spans="1:8" x14ac:dyDescent="0.35">
      <c r="A3" s="21" t="s">
        <v>6</v>
      </c>
      <c r="B3" s="21"/>
      <c r="C3" s="21"/>
      <c r="D3" s="21"/>
      <c r="E3" s="21"/>
      <c r="F3" s="21"/>
    </row>
    <row r="4" spans="1:8" ht="29" x14ac:dyDescent="0.35">
      <c r="A4" s="2">
        <v>1</v>
      </c>
      <c r="B4" s="3" t="s">
        <v>16</v>
      </c>
      <c r="C4" s="4">
        <v>1250</v>
      </c>
      <c r="D4" s="4">
        <v>6</v>
      </c>
      <c r="E4" s="4">
        <f>D4*C4</f>
        <v>7500</v>
      </c>
      <c r="F4" s="10" t="s">
        <v>28</v>
      </c>
      <c r="G4" s="2">
        <f>SUM(E4:E13)</f>
        <v>59096</v>
      </c>
      <c r="H4" s="17" t="s">
        <v>65</v>
      </c>
    </row>
    <row r="5" spans="1:8" ht="43.5" x14ac:dyDescent="0.35">
      <c r="A5" s="2">
        <v>2</v>
      </c>
      <c r="B5" s="3" t="s">
        <v>17</v>
      </c>
      <c r="C5" s="4">
        <v>1350</v>
      </c>
      <c r="D5" s="4">
        <v>5</v>
      </c>
      <c r="E5" s="4">
        <f t="shared" ref="E5:E13" si="0">D5*C5</f>
        <v>6750</v>
      </c>
      <c r="F5" s="10" t="s">
        <v>28</v>
      </c>
      <c r="G5" s="2">
        <f>SUM(E15:E19)</f>
        <v>25974</v>
      </c>
      <c r="H5" s="18"/>
    </row>
    <row r="6" spans="1:8" ht="29" x14ac:dyDescent="0.35">
      <c r="A6" s="2">
        <v>3</v>
      </c>
      <c r="B6" s="3" t="s">
        <v>18</v>
      </c>
      <c r="C6" s="4">
        <v>1250</v>
      </c>
      <c r="D6" s="4">
        <v>6</v>
      </c>
      <c r="E6" s="4">
        <f t="shared" si="0"/>
        <v>7500</v>
      </c>
      <c r="F6" s="10" t="s">
        <v>28</v>
      </c>
      <c r="G6" s="2">
        <f>SUM(E21:E29)</f>
        <v>386094</v>
      </c>
      <c r="H6" s="18"/>
    </row>
    <row r="7" spans="1:8" ht="29" x14ac:dyDescent="0.35">
      <c r="A7" s="5">
        <v>4</v>
      </c>
      <c r="B7" s="3" t="s">
        <v>19</v>
      </c>
      <c r="C7" s="2">
        <v>750</v>
      </c>
      <c r="D7" s="2">
        <v>1</v>
      </c>
      <c r="E7" s="4">
        <f t="shared" si="0"/>
        <v>750</v>
      </c>
      <c r="F7" s="10" t="s">
        <v>28</v>
      </c>
      <c r="G7" s="2"/>
      <c r="H7" s="18"/>
    </row>
    <row r="8" spans="1:8" ht="29" x14ac:dyDescent="0.35">
      <c r="A8" s="5">
        <v>5</v>
      </c>
      <c r="B8" s="2" t="s">
        <v>2</v>
      </c>
      <c r="C8" s="2">
        <v>500</v>
      </c>
      <c r="D8" s="2">
        <v>10</v>
      </c>
      <c r="E8" s="4">
        <f t="shared" si="0"/>
        <v>5000</v>
      </c>
      <c r="F8" s="10" t="s">
        <v>28</v>
      </c>
      <c r="G8" s="2">
        <f>SUM(E31:E36)</f>
        <v>144732.79999999999</v>
      </c>
      <c r="H8" s="19"/>
    </row>
    <row r="9" spans="1:8" ht="29" x14ac:dyDescent="0.35">
      <c r="A9" s="5">
        <v>6</v>
      </c>
      <c r="B9" s="2" t="s">
        <v>1</v>
      </c>
      <c r="C9" s="2">
        <v>550</v>
      </c>
      <c r="D9" s="2">
        <v>12</v>
      </c>
      <c r="E9" s="4">
        <f t="shared" si="0"/>
        <v>6600</v>
      </c>
      <c r="F9" s="10" t="s">
        <v>28</v>
      </c>
    </row>
    <row r="10" spans="1:8" ht="29" x14ac:dyDescent="0.35">
      <c r="A10" s="5">
        <v>7</v>
      </c>
      <c r="B10" s="2" t="s">
        <v>20</v>
      </c>
      <c r="C10" s="2">
        <v>320</v>
      </c>
      <c r="D10" s="2">
        <v>7</v>
      </c>
      <c r="E10" s="4">
        <f t="shared" si="0"/>
        <v>2240</v>
      </c>
      <c r="F10" s="10" t="s">
        <v>28</v>
      </c>
    </row>
    <row r="11" spans="1:8" ht="29" x14ac:dyDescent="0.35">
      <c r="A11" s="5">
        <v>8</v>
      </c>
      <c r="B11" s="2" t="s">
        <v>21</v>
      </c>
      <c r="C11" s="2">
        <v>600</v>
      </c>
      <c r="D11" s="2">
        <v>12</v>
      </c>
      <c r="E11" s="4">
        <f t="shared" si="0"/>
        <v>7200</v>
      </c>
      <c r="F11" s="10" t="s">
        <v>28</v>
      </c>
    </row>
    <row r="12" spans="1:8" ht="29" x14ac:dyDescent="0.35">
      <c r="A12" s="5">
        <v>9</v>
      </c>
      <c r="B12" s="2" t="s">
        <v>22</v>
      </c>
      <c r="C12" s="2">
        <v>382</v>
      </c>
      <c r="D12" s="2">
        <v>8</v>
      </c>
      <c r="E12" s="4">
        <f t="shared" si="0"/>
        <v>3056</v>
      </c>
      <c r="F12" s="10" t="s">
        <v>28</v>
      </c>
    </row>
    <row r="13" spans="1:8" ht="261" x14ac:dyDescent="0.35">
      <c r="A13" s="5">
        <v>10</v>
      </c>
      <c r="B13" s="3" t="s">
        <v>57</v>
      </c>
      <c r="C13" s="2">
        <v>1250</v>
      </c>
      <c r="D13" s="2">
        <v>10</v>
      </c>
      <c r="E13" s="4">
        <f t="shared" si="0"/>
        <v>12500</v>
      </c>
      <c r="F13" s="10" t="s">
        <v>58</v>
      </c>
    </row>
    <row r="14" spans="1:8" x14ac:dyDescent="0.35">
      <c r="A14" s="21" t="s">
        <v>7</v>
      </c>
      <c r="B14" s="21"/>
      <c r="C14" s="21"/>
      <c r="D14" s="21"/>
      <c r="E14" s="21"/>
      <c r="F14" s="21"/>
    </row>
    <row r="15" spans="1:8" ht="101.5" x14ac:dyDescent="0.35">
      <c r="A15" s="5">
        <v>1</v>
      </c>
      <c r="B15" s="3" t="s">
        <v>45</v>
      </c>
      <c r="C15" s="2">
        <v>1138</v>
      </c>
      <c r="D15" s="2">
        <v>11</v>
      </c>
      <c r="E15" s="2">
        <f>D15*C15</f>
        <v>12518</v>
      </c>
      <c r="F15" s="3" t="s">
        <v>46</v>
      </c>
    </row>
    <row r="16" spans="1:8" ht="101.5" x14ac:dyDescent="0.35">
      <c r="A16" s="5">
        <v>2</v>
      </c>
      <c r="B16" s="3" t="s">
        <v>47</v>
      </c>
      <c r="C16" s="2">
        <v>4990</v>
      </c>
      <c r="D16" s="2">
        <v>1</v>
      </c>
      <c r="E16" s="2">
        <f t="shared" ref="E16:E19" si="1">D16*C16</f>
        <v>4990</v>
      </c>
      <c r="F16" s="3" t="s">
        <v>48</v>
      </c>
    </row>
    <row r="17" spans="1:6" ht="87" x14ac:dyDescent="0.35">
      <c r="A17" s="5">
        <v>3</v>
      </c>
      <c r="B17" s="3" t="s">
        <v>49</v>
      </c>
      <c r="C17" s="2">
        <v>200</v>
      </c>
      <c r="D17" s="2">
        <v>4</v>
      </c>
      <c r="E17" s="2">
        <f t="shared" si="1"/>
        <v>800</v>
      </c>
      <c r="F17" s="10" t="s">
        <v>66</v>
      </c>
    </row>
    <row r="18" spans="1:6" ht="43.5" x14ac:dyDescent="0.35">
      <c r="A18" s="5">
        <v>4</v>
      </c>
      <c r="B18" s="2" t="s">
        <v>50</v>
      </c>
      <c r="C18" s="2">
        <v>1697</v>
      </c>
      <c r="D18" s="2">
        <v>2</v>
      </c>
      <c r="E18" s="2">
        <f t="shared" si="1"/>
        <v>3394</v>
      </c>
      <c r="F18" s="10" t="s">
        <v>51</v>
      </c>
    </row>
    <row r="19" spans="1:6" ht="58" x14ac:dyDescent="0.35">
      <c r="A19" s="5">
        <v>5</v>
      </c>
      <c r="B19" s="3" t="s">
        <v>52</v>
      </c>
      <c r="C19" s="2">
        <v>534</v>
      </c>
      <c r="D19" s="2">
        <v>8</v>
      </c>
      <c r="E19" s="2">
        <f t="shared" si="1"/>
        <v>4272</v>
      </c>
      <c r="F19" s="3" t="s">
        <v>53</v>
      </c>
    </row>
    <row r="20" spans="1:6" x14ac:dyDescent="0.35">
      <c r="A20" s="21" t="s">
        <v>8</v>
      </c>
      <c r="B20" s="21"/>
      <c r="C20" s="21"/>
      <c r="D20" s="21"/>
      <c r="E20" s="21"/>
      <c r="F20" s="21"/>
    </row>
    <row r="21" spans="1:6" ht="43.5" x14ac:dyDescent="0.35">
      <c r="A21" s="5">
        <v>1</v>
      </c>
      <c r="B21" s="3" t="s">
        <v>23</v>
      </c>
      <c r="C21" s="2">
        <v>35000</v>
      </c>
      <c r="D21" s="2">
        <v>2</v>
      </c>
      <c r="E21" s="2">
        <v>70000</v>
      </c>
      <c r="F21" s="3" t="s">
        <v>26</v>
      </c>
    </row>
    <row r="22" spans="1:6" ht="43.5" x14ac:dyDescent="0.35">
      <c r="A22" s="5">
        <v>2</v>
      </c>
      <c r="B22" s="2" t="s">
        <v>29</v>
      </c>
      <c r="C22" s="2">
        <v>18000</v>
      </c>
      <c r="D22" s="2">
        <v>1</v>
      </c>
      <c r="E22" s="2">
        <v>18000</v>
      </c>
      <c r="F22" s="3" t="s">
        <v>30</v>
      </c>
    </row>
    <row r="23" spans="1:6" ht="43.5" x14ac:dyDescent="0.35">
      <c r="A23" s="5">
        <v>3</v>
      </c>
      <c r="B23" s="3" t="s">
        <v>31</v>
      </c>
      <c r="C23" s="2">
        <v>1890</v>
      </c>
      <c r="D23" s="2">
        <v>1</v>
      </c>
      <c r="E23" s="2">
        <v>1890</v>
      </c>
      <c r="F23" s="10" t="s">
        <v>34</v>
      </c>
    </row>
    <row r="24" spans="1:6" ht="72.5" x14ac:dyDescent="0.35">
      <c r="A24" s="5">
        <v>4</v>
      </c>
      <c r="B24" s="2" t="s">
        <v>32</v>
      </c>
      <c r="C24" s="2">
        <v>3000</v>
      </c>
      <c r="D24" s="2">
        <v>4</v>
      </c>
      <c r="E24" s="2">
        <v>12000</v>
      </c>
      <c r="F24" s="3" t="s">
        <v>33</v>
      </c>
    </row>
    <row r="25" spans="1:6" ht="58" x14ac:dyDescent="0.35">
      <c r="A25" s="5">
        <v>5</v>
      </c>
      <c r="B25" s="2" t="s">
        <v>35</v>
      </c>
      <c r="C25" s="2">
        <v>19407</v>
      </c>
      <c r="D25" s="2">
        <v>2</v>
      </c>
      <c r="E25" s="2">
        <f>D25*C25</f>
        <v>38814</v>
      </c>
      <c r="F25" s="3" t="s">
        <v>36</v>
      </c>
    </row>
    <row r="26" spans="1:6" ht="58" x14ac:dyDescent="0.35">
      <c r="A26" s="5">
        <v>6</v>
      </c>
      <c r="B26" s="2" t="s">
        <v>37</v>
      </c>
      <c r="C26" s="2">
        <v>50000</v>
      </c>
      <c r="D26" s="2">
        <v>1</v>
      </c>
      <c r="E26" s="2">
        <f t="shared" ref="E26:E29" si="2">D26*C26</f>
        <v>50000</v>
      </c>
      <c r="F26" s="10" t="s">
        <v>42</v>
      </c>
    </row>
    <row r="27" spans="1:6" ht="58" x14ac:dyDescent="0.35">
      <c r="A27" s="5">
        <v>7</v>
      </c>
      <c r="B27" s="2" t="s">
        <v>38</v>
      </c>
      <c r="C27" s="2">
        <v>4900</v>
      </c>
      <c r="D27" s="2">
        <v>1</v>
      </c>
      <c r="E27" s="2">
        <f t="shared" si="2"/>
        <v>4900</v>
      </c>
      <c r="F27" s="10" t="s">
        <v>43</v>
      </c>
    </row>
    <row r="28" spans="1:6" ht="58" x14ac:dyDescent="0.35">
      <c r="A28" s="5">
        <v>8</v>
      </c>
      <c r="B28" s="2" t="s">
        <v>39</v>
      </c>
      <c r="C28" s="2">
        <v>8000</v>
      </c>
      <c r="D28" s="2">
        <v>1</v>
      </c>
      <c r="E28" s="2">
        <f t="shared" si="2"/>
        <v>8000</v>
      </c>
      <c r="F28" s="10" t="s">
        <v>44</v>
      </c>
    </row>
    <row r="29" spans="1:6" ht="58" x14ac:dyDescent="0.35">
      <c r="A29" s="5">
        <v>9</v>
      </c>
      <c r="B29" s="2" t="s">
        <v>40</v>
      </c>
      <c r="C29" s="2">
        <v>18249</v>
      </c>
      <c r="D29" s="2">
        <v>10</v>
      </c>
      <c r="E29" s="2">
        <f t="shared" si="2"/>
        <v>182490</v>
      </c>
      <c r="F29" s="10" t="s">
        <v>41</v>
      </c>
    </row>
    <row r="30" spans="1:6" x14ac:dyDescent="0.35">
      <c r="A30" s="21" t="s">
        <v>9</v>
      </c>
      <c r="B30" s="21"/>
      <c r="C30" s="21"/>
      <c r="D30" s="21"/>
      <c r="E30" s="21"/>
      <c r="F30" s="21"/>
    </row>
    <row r="31" spans="1:6" ht="203" x14ac:dyDescent="0.35">
      <c r="A31" s="5">
        <v>1</v>
      </c>
      <c r="B31" s="2" t="s">
        <v>10</v>
      </c>
      <c r="C31" s="12" t="s">
        <v>11</v>
      </c>
      <c r="D31" s="12"/>
      <c r="E31" s="2">
        <v>94232.8</v>
      </c>
      <c r="F31" s="3" t="s">
        <v>64</v>
      </c>
    </row>
    <row r="32" spans="1:6" ht="43.5" x14ac:dyDescent="0.35">
      <c r="A32" s="5">
        <v>2</v>
      </c>
      <c r="B32" s="6" t="s">
        <v>12</v>
      </c>
      <c r="C32" s="2">
        <v>2500</v>
      </c>
      <c r="D32" s="2" t="s">
        <v>54</v>
      </c>
      <c r="E32" s="2">
        <v>5000</v>
      </c>
      <c r="F32" s="3" t="s">
        <v>55</v>
      </c>
    </row>
    <row r="33" spans="1:6" ht="37.5" x14ac:dyDescent="0.35">
      <c r="A33" s="5">
        <v>3</v>
      </c>
      <c r="B33" s="6" t="s">
        <v>56</v>
      </c>
      <c r="C33" s="2">
        <v>10000</v>
      </c>
      <c r="D33" s="2">
        <v>1</v>
      </c>
      <c r="E33" s="2">
        <v>10000</v>
      </c>
      <c r="F33" s="3" t="s">
        <v>62</v>
      </c>
    </row>
    <row r="34" spans="1:6" ht="37.5" x14ac:dyDescent="0.35">
      <c r="A34" s="5">
        <v>4</v>
      </c>
      <c r="B34" s="6" t="s">
        <v>13</v>
      </c>
      <c r="C34" s="2">
        <v>10000</v>
      </c>
      <c r="D34" s="2">
        <v>1</v>
      </c>
      <c r="E34" s="2">
        <v>10000</v>
      </c>
      <c r="F34" s="3" t="s">
        <v>62</v>
      </c>
    </row>
    <row r="35" spans="1:6" ht="25" x14ac:dyDescent="0.35">
      <c r="A35" s="5">
        <v>5</v>
      </c>
      <c r="B35" s="6" t="s">
        <v>60</v>
      </c>
      <c r="C35" s="2">
        <v>10000</v>
      </c>
      <c r="D35" s="2">
        <v>1</v>
      </c>
      <c r="E35" s="2">
        <v>20000</v>
      </c>
      <c r="F35" s="3" t="s">
        <v>62</v>
      </c>
    </row>
    <row r="36" spans="1:6" x14ac:dyDescent="0.35">
      <c r="A36" s="5">
        <v>6</v>
      </c>
      <c r="B36" s="9" t="s">
        <v>14</v>
      </c>
      <c r="C36" s="2">
        <v>1100</v>
      </c>
      <c r="D36" s="2">
        <v>5</v>
      </c>
      <c r="E36" s="2">
        <v>5500</v>
      </c>
      <c r="F36" s="3" t="s">
        <v>63</v>
      </c>
    </row>
    <row r="37" spans="1:6" ht="25" x14ac:dyDescent="0.35">
      <c r="A37" s="5">
        <v>7</v>
      </c>
      <c r="B37" s="9" t="s">
        <v>15</v>
      </c>
      <c r="C37" s="13" t="s">
        <v>59</v>
      </c>
      <c r="D37" s="14"/>
      <c r="E37" s="14"/>
      <c r="F37" s="15"/>
    </row>
    <row r="38" spans="1:6" x14ac:dyDescent="0.35">
      <c r="A38" s="16" t="s">
        <v>61</v>
      </c>
      <c r="B38" s="16"/>
      <c r="C38" s="16"/>
      <c r="D38" s="16"/>
      <c r="E38" s="16"/>
      <c r="F38" s="11">
        <f>SUM(G4:G8)</f>
        <v>615896.80000000005</v>
      </c>
    </row>
  </sheetData>
  <mergeCells count="9">
    <mergeCell ref="C31:D31"/>
    <mergeCell ref="C37:F37"/>
    <mergeCell ref="A38:E38"/>
    <mergeCell ref="H4:H8"/>
    <mergeCell ref="A1:F1"/>
    <mergeCell ref="A3:F3"/>
    <mergeCell ref="A14:F14"/>
    <mergeCell ref="A20:F20"/>
    <mergeCell ref="A30:F30"/>
  </mergeCells>
  <phoneticPr fontId="1" type="noConversion"/>
  <hyperlinks>
    <hyperlink ref="F4" r:id="rId1" xr:uid="{4F8C9469-0F8F-4F66-9A91-B68E590617A8}"/>
    <hyperlink ref="F5:F12" r:id="rId2" display="https://www.uzhniy.ru/" xr:uid="{B0FC162D-E57D-40A1-B283-D27960C778B6}"/>
    <hyperlink ref="F23" r:id="rId3" xr:uid="{502AA66F-A44E-484B-B436-DFCB5966FA6B}"/>
    <hyperlink ref="F29" r:id="rId4" xr:uid="{4516A833-A254-414A-B143-D3700CC75A7C}"/>
    <hyperlink ref="F26" r:id="rId5" xr:uid="{254A1667-7959-43C7-B181-294A8CF334A4}"/>
    <hyperlink ref="F27:F28" r:id="rId6" display="https://www.avito.ru/tambov/mebel_i_interer/kovanyy_drakon_2071642724" xr:uid="{9A40D6EA-75FD-4725-AF11-B82D88EC18C0}"/>
    <hyperlink ref="F18" r:id="rId7" xr:uid="{698143B5-3D32-4FCC-9478-24D0EE458B4B}"/>
    <hyperlink ref="F17" r:id="rId8" xr:uid="{20238DEA-D6CE-445B-8458-787A78CCB2E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CEE2EF51C4D7F4BA6E60F3BDE1C4E98" ma:contentTypeVersion="14" ma:contentTypeDescription="Создание документа." ma:contentTypeScope="" ma:versionID="173677c5772dbbace6b5d537acf9331a">
  <xsd:schema xmlns:xsd="http://www.w3.org/2001/XMLSchema" xmlns:xs="http://www.w3.org/2001/XMLSchema" xmlns:p="http://schemas.microsoft.com/office/2006/metadata/properties" xmlns:ns3="aa0abc60-b2e8-4a94-8a12-6d6f3309c48a" xmlns:ns4="2cf18689-a363-4008-8777-2ecf9442c2f4" targetNamespace="http://schemas.microsoft.com/office/2006/metadata/properties" ma:root="true" ma:fieldsID="586067deaa0bae40a7264b694e5cc880" ns3:_="" ns4:_="">
    <xsd:import namespace="aa0abc60-b2e8-4a94-8a12-6d6f3309c48a"/>
    <xsd:import namespace="2cf18689-a363-4008-8777-2ecf9442c2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abc60-b2e8-4a94-8a12-6d6f3309c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18689-a363-4008-8777-2ecf9442c2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C9ECE4-F894-4A7B-8041-D7B4C4A3A0AB}">
  <ds:schemaRefs>
    <ds:schemaRef ds:uri="aa0abc60-b2e8-4a94-8a12-6d6f3309c48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cf18689-a363-4008-8777-2ecf9442c2f4"/>
  </ds:schemaRefs>
</ds:datastoreItem>
</file>

<file path=customXml/itemProps2.xml><?xml version="1.0" encoding="utf-8"?>
<ds:datastoreItem xmlns:ds="http://schemas.openxmlformats.org/officeDocument/2006/customXml" ds:itemID="{98F02379-7C5C-4CB9-B4E9-7195B3F2E6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D8519-7477-4118-B346-2F0264F81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0abc60-b2e8-4a94-8a12-6d6f3309c48a"/>
    <ds:schemaRef ds:uri="2cf18689-a363-4008-8777-2ecf9442c2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79778</dc:creator>
  <cp:lastModifiedBy>79778</cp:lastModifiedBy>
  <dcterms:created xsi:type="dcterms:W3CDTF">2022-02-01T10:44:09Z</dcterms:created>
  <dcterms:modified xsi:type="dcterms:W3CDTF">2022-02-01T13:28:06Z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0x010100DCEE2EF51C4D7F4BA6E60F3BDE1C4E98</vt:lpwstr>
  </property>
</Properties>
</file>