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81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G10" i="1"/>
  <c r="G19" i="1"/>
  <c r="G20" i="1"/>
  <c r="G18" i="1"/>
  <c r="G17" i="1"/>
  <c r="G16" i="1"/>
  <c r="G6" i="1"/>
  <c r="G5" i="1"/>
  <c r="G33" i="1"/>
  <c r="G14" i="1"/>
  <c r="G11" i="1"/>
  <c r="G9" i="1"/>
  <c r="G21" i="1"/>
  <c r="G4" i="1"/>
  <c r="G7" i="1"/>
  <c r="G12" i="1" l="1"/>
  <c r="G22" i="1"/>
  <c r="G34" i="1" l="1"/>
</calcChain>
</file>

<file path=xl/sharedStrings.xml><?xml version="1.0" encoding="utf-8"?>
<sst xmlns="http://schemas.openxmlformats.org/spreadsheetml/2006/main" count="70" uniqueCount="54">
  <si>
    <t>Наименование</t>
  </si>
  <si>
    <t>Размеры</t>
  </si>
  <si>
    <t>Растения</t>
  </si>
  <si>
    <t>Цена за 
ед.изм (руб)</t>
  </si>
  <si>
    <t>Стоимость (руб)</t>
  </si>
  <si>
    <t>Кора лиственницы</t>
  </si>
  <si>
    <t>шт</t>
  </si>
  <si>
    <t xml:space="preserve">Количество 
</t>
  </si>
  <si>
    <t>Ед. измерения</t>
  </si>
  <si>
    <t>Работы</t>
  </si>
  <si>
    <t>Посадка растений и 
устройство цветников</t>
  </si>
  <si>
    <t>Доставка материалов</t>
  </si>
  <si>
    <t>Демонтаж конструкций</t>
  </si>
  <si>
    <t>Вывоз материалов</t>
  </si>
  <si>
    <t>Итого</t>
  </si>
  <si>
    <t>ВСЕГО</t>
  </si>
  <si>
    <t>Матриалы и МАФы</t>
  </si>
  <si>
    <t>Чернозем</t>
  </si>
  <si>
    <t>Ива вавилонская извилистая Тортуоза</t>
  </si>
  <si>
    <t>ДУШИСТЫЙ ГОРОШЕК ЛАЗУРНЫЙ БЕРЕГ</t>
  </si>
  <si>
    <t>ГОРТЕНЗИЯ МЕТЕЛЬЧАТАЯ "DIAMANTINO"</t>
  </si>
  <si>
    <t>КРОВОХЛЕБКА "PINK BRUSHES"</t>
  </si>
  <si>
    <t>ЛАВАНДА УЗКОЛИСТНАЯ
 "MELISSA LILAC"</t>
  </si>
  <si>
    <t>РОЗА "АМАЗИН ГРЕЙС"</t>
  </si>
  <si>
    <t>ДУШИЦА "BELLISSIMO"</t>
  </si>
  <si>
    <t>120-150</t>
  </si>
  <si>
    <t>180-200</t>
  </si>
  <si>
    <t>100-120</t>
  </si>
  <si>
    <t>80-120</t>
  </si>
  <si>
    <t>60-80</t>
  </si>
  <si>
    <t xml:space="preserve"> 10-20</t>
  </si>
  <si>
    <t>сем</t>
  </si>
  <si>
    <t xml:space="preserve">диван круглый </t>
  </si>
  <si>
    <t>геотекстиль</t>
  </si>
  <si>
    <t>Ландшафтный светильник LUMMONDO PA01</t>
  </si>
  <si>
    <t>h=60 см</t>
  </si>
  <si>
    <t>Ландшафтный светильник LUMMONDO GA01</t>
  </si>
  <si>
    <t>Ландшафтный светильник LUMMONDO SA01</t>
  </si>
  <si>
    <t>h=24 см</t>
  </si>
  <si>
    <t>d=170 см</t>
  </si>
  <si>
    <t>укладка газона</t>
  </si>
  <si>
    <t>Монтаж патио</t>
  </si>
  <si>
    <t>d=10-15 см</t>
  </si>
  <si>
    <t>3000х162х26 мм</t>
  </si>
  <si>
    <t xml:space="preserve">Террасная доска ДПК ITP цвет Вишня </t>
  </si>
  <si>
    <t>5 тонн</t>
  </si>
  <si>
    <t xml:space="preserve">4КВ.М. </t>
  </si>
  <si>
    <t>4 КВ.М.</t>
  </si>
  <si>
    <t>5 кв.м.</t>
  </si>
  <si>
    <t>Монтаж дорожки с материалом</t>
  </si>
  <si>
    <t>Монтаж водопада с материалом</t>
  </si>
  <si>
    <t>Монтаж освещения</t>
  </si>
  <si>
    <t>3 уп (12 сем)</t>
  </si>
  <si>
    <t>Рулонный газон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</si>
</sst>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0" fillId="4" borderId="3" xfId="0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5" xfId="0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zoomScale="90" zoomScaleNormal="90" workbookViewId="0">
      <selection activeCell="M38" sqref="M38"/>
    </sheetView>
  </sheetViews>
  <sheetFormatPr defaultRowHeight="15" x14ac:dyDescent="0.25"/>
  <cols>
    <col min="2" max="2" width="28.42578125" customWidth="1"/>
    <col min="3" max="3" width="12.140625" customWidth="1"/>
    <col min="4" max="4" width="13.7109375" customWidth="1"/>
    <col min="5" max="5" width="8.85546875" customWidth="1"/>
    <col min="6" max="6" width="13.7109375" customWidth="1"/>
    <col min="7" max="7" width="16.42578125" customWidth="1"/>
  </cols>
  <sheetData>
    <row r="2" spans="1:7" s="3" customFormat="1" ht="45" x14ac:dyDescent="0.25">
      <c r="A2" s="5"/>
      <c r="B2" s="6" t="s">
        <v>0</v>
      </c>
      <c r="C2" s="6" t="s">
        <v>1</v>
      </c>
      <c r="D2" s="7" t="s">
        <v>7</v>
      </c>
      <c r="E2" s="7" t="s">
        <v>8</v>
      </c>
      <c r="F2" s="7" t="s">
        <v>3</v>
      </c>
      <c r="G2" s="6" t="s">
        <v>4</v>
      </c>
    </row>
    <row r="3" spans="1:7" s="1" customFormat="1" x14ac:dyDescent="0.25">
      <c r="A3" s="8"/>
      <c r="B3" s="9" t="s">
        <v>16</v>
      </c>
      <c r="C3" s="10"/>
      <c r="D3" s="11"/>
      <c r="E3" s="11"/>
      <c r="F3" s="11"/>
      <c r="G3" s="10"/>
    </row>
    <row r="4" spans="1:7" ht="30" x14ac:dyDescent="0.25">
      <c r="A4" s="12">
        <v>1</v>
      </c>
      <c r="B4" s="13" t="s">
        <v>34</v>
      </c>
      <c r="C4" s="14" t="s">
        <v>35</v>
      </c>
      <c r="D4" s="14">
        <v>5</v>
      </c>
      <c r="E4" s="14" t="s">
        <v>6</v>
      </c>
      <c r="F4" s="14">
        <v>5609</v>
      </c>
      <c r="G4" s="14">
        <f t="shared" ref="G4:G11" si="0">F4*D4</f>
        <v>28045</v>
      </c>
    </row>
    <row r="5" spans="1:7" ht="30" x14ac:dyDescent="0.25">
      <c r="A5" s="12">
        <v>2</v>
      </c>
      <c r="B5" s="13" t="s">
        <v>36</v>
      </c>
      <c r="C5" s="14" t="s">
        <v>42</v>
      </c>
      <c r="D5" s="14">
        <v>3</v>
      </c>
      <c r="E5" s="14" t="s">
        <v>6</v>
      </c>
      <c r="F5" s="14">
        <v>2328</v>
      </c>
      <c r="G5" s="14">
        <f>F5*D5</f>
        <v>6984</v>
      </c>
    </row>
    <row r="6" spans="1:7" ht="30" x14ac:dyDescent="0.25">
      <c r="A6" s="12">
        <v>3</v>
      </c>
      <c r="B6" s="13" t="s">
        <v>37</v>
      </c>
      <c r="C6" s="14" t="s">
        <v>38</v>
      </c>
      <c r="D6" s="14">
        <v>3</v>
      </c>
      <c r="E6" s="14" t="s">
        <v>6</v>
      </c>
      <c r="F6" s="14">
        <v>3598</v>
      </c>
      <c r="G6" s="14">
        <f>F6*D6</f>
        <v>10794</v>
      </c>
    </row>
    <row r="7" spans="1:7" x14ac:dyDescent="0.25">
      <c r="A7" s="12">
        <v>4</v>
      </c>
      <c r="B7" s="13" t="s">
        <v>32</v>
      </c>
      <c r="C7" s="13" t="s">
        <v>39</v>
      </c>
      <c r="D7" s="14">
        <v>1</v>
      </c>
      <c r="E7" s="14" t="s">
        <v>6</v>
      </c>
      <c r="F7" s="14">
        <v>5500</v>
      </c>
      <c r="G7" s="14">
        <f t="shared" si="0"/>
        <v>5500</v>
      </c>
    </row>
    <row r="8" spans="1:7" x14ac:dyDescent="0.25">
      <c r="A8" s="12">
        <v>9</v>
      </c>
      <c r="B8" s="13" t="s">
        <v>33</v>
      </c>
      <c r="C8" s="14" t="s">
        <v>47</v>
      </c>
      <c r="D8" s="14">
        <v>1</v>
      </c>
      <c r="E8" s="14" t="s">
        <v>6</v>
      </c>
      <c r="F8" s="14">
        <v>800</v>
      </c>
      <c r="G8" s="14">
        <v>800</v>
      </c>
    </row>
    <row r="9" spans="1:7" x14ac:dyDescent="0.25">
      <c r="A9" s="12">
        <v>10</v>
      </c>
      <c r="B9" s="13" t="s">
        <v>5</v>
      </c>
      <c r="C9" s="14" t="s">
        <v>46</v>
      </c>
      <c r="D9" s="14">
        <v>1</v>
      </c>
      <c r="E9" s="14" t="s">
        <v>6</v>
      </c>
      <c r="F9" s="14">
        <v>660</v>
      </c>
      <c r="G9" s="14">
        <f t="shared" si="0"/>
        <v>660</v>
      </c>
    </row>
    <row r="10" spans="1:7" ht="30" x14ac:dyDescent="0.25">
      <c r="A10" s="12">
        <v>11</v>
      </c>
      <c r="B10" s="13" t="s">
        <v>44</v>
      </c>
      <c r="C10" s="14" t="s">
        <v>43</v>
      </c>
      <c r="D10" s="14">
        <v>16</v>
      </c>
      <c r="E10" s="14" t="s">
        <v>6</v>
      </c>
      <c r="F10" s="14">
        <v>1540</v>
      </c>
      <c r="G10" s="14">
        <f t="shared" si="0"/>
        <v>24640</v>
      </c>
    </row>
    <row r="11" spans="1:7" x14ac:dyDescent="0.25">
      <c r="A11" s="12">
        <v>12</v>
      </c>
      <c r="B11" s="13" t="s">
        <v>17</v>
      </c>
      <c r="C11" s="14" t="s">
        <v>45</v>
      </c>
      <c r="D11" s="14">
        <v>1</v>
      </c>
      <c r="E11" s="14" t="s">
        <v>6</v>
      </c>
      <c r="F11" s="14">
        <v>6400</v>
      </c>
      <c r="G11" s="14">
        <f t="shared" si="0"/>
        <v>6400</v>
      </c>
    </row>
    <row r="12" spans="1:7" s="2" customFormat="1" x14ac:dyDescent="0.25">
      <c r="A12" s="6"/>
      <c r="B12" s="15" t="s">
        <v>14</v>
      </c>
      <c r="C12" s="5"/>
      <c r="D12" s="5"/>
      <c r="E12" s="5"/>
      <c r="F12" s="5"/>
      <c r="G12" s="5">
        <f>SUM(G4:G11)</f>
        <v>83823</v>
      </c>
    </row>
    <row r="13" spans="1:7" s="1" customFormat="1" x14ac:dyDescent="0.25">
      <c r="A13" s="16"/>
      <c r="B13" s="8" t="s">
        <v>2</v>
      </c>
      <c r="C13" s="16"/>
      <c r="D13" s="16"/>
      <c r="E13" s="16"/>
      <c r="F13" s="16"/>
      <c r="G13" s="16"/>
    </row>
    <row r="14" spans="1:7" s="4" customFormat="1" ht="30" x14ac:dyDescent="0.25">
      <c r="A14" s="17">
        <v>1</v>
      </c>
      <c r="B14" s="26" t="s">
        <v>18</v>
      </c>
      <c r="C14" s="28" t="s">
        <v>25</v>
      </c>
      <c r="D14" s="19">
        <v>1</v>
      </c>
      <c r="E14" s="19" t="s">
        <v>6</v>
      </c>
      <c r="F14" s="28">
        <v>2900</v>
      </c>
      <c r="G14" s="19">
        <f>F14*D14</f>
        <v>2900</v>
      </c>
    </row>
    <row r="15" spans="1:7" s="4" customFormat="1" x14ac:dyDescent="0.25">
      <c r="A15" s="17">
        <v>2</v>
      </c>
      <c r="B15" s="27" t="s">
        <v>19</v>
      </c>
      <c r="C15" s="28" t="s">
        <v>26</v>
      </c>
      <c r="D15" s="19" t="s">
        <v>52</v>
      </c>
      <c r="E15" s="19" t="s">
        <v>31</v>
      </c>
      <c r="F15" s="28">
        <v>24</v>
      </c>
      <c r="G15" s="19">
        <f>F15*3</f>
        <v>72</v>
      </c>
    </row>
    <row r="16" spans="1:7" s="4" customFormat="1" x14ac:dyDescent="0.25">
      <c r="A16" s="17">
        <v>3</v>
      </c>
      <c r="B16" s="27" t="s">
        <v>20</v>
      </c>
      <c r="C16" s="28" t="s">
        <v>27</v>
      </c>
      <c r="D16" s="19">
        <v>3</v>
      </c>
      <c r="E16" s="19" t="s">
        <v>6</v>
      </c>
      <c r="F16" s="28">
        <v>700</v>
      </c>
      <c r="G16" s="19">
        <f t="shared" ref="G16:G21" si="1">F16*D16</f>
        <v>2100</v>
      </c>
    </row>
    <row r="17" spans="1:7" s="4" customFormat="1" ht="30" x14ac:dyDescent="0.25">
      <c r="A17" s="17">
        <v>4</v>
      </c>
      <c r="B17" s="26" t="s">
        <v>21</v>
      </c>
      <c r="C17" s="28" t="s">
        <v>28</v>
      </c>
      <c r="D17" s="19">
        <v>6</v>
      </c>
      <c r="E17" s="19" t="s">
        <v>6</v>
      </c>
      <c r="F17" s="28">
        <v>500</v>
      </c>
      <c r="G17" s="19">
        <f t="shared" si="1"/>
        <v>3000</v>
      </c>
    </row>
    <row r="18" spans="1:7" s="4" customFormat="1" ht="30" x14ac:dyDescent="0.25">
      <c r="A18" s="17">
        <v>5</v>
      </c>
      <c r="B18" s="26" t="s">
        <v>22</v>
      </c>
      <c r="C18" s="28">
        <v>60</v>
      </c>
      <c r="D18" s="19">
        <v>6</v>
      </c>
      <c r="E18" s="19" t="s">
        <v>6</v>
      </c>
      <c r="F18" s="28">
        <v>380</v>
      </c>
      <c r="G18" s="19">
        <f t="shared" si="1"/>
        <v>2280</v>
      </c>
    </row>
    <row r="19" spans="1:7" s="4" customFormat="1" x14ac:dyDescent="0.25">
      <c r="A19" s="17">
        <v>6</v>
      </c>
      <c r="B19" s="27" t="s">
        <v>23</v>
      </c>
      <c r="C19" s="28" t="s">
        <v>29</v>
      </c>
      <c r="D19" s="19">
        <v>6</v>
      </c>
      <c r="E19" s="19" t="s">
        <v>6</v>
      </c>
      <c r="F19" s="28">
        <v>650</v>
      </c>
      <c r="G19" s="19">
        <f t="shared" si="1"/>
        <v>3900</v>
      </c>
    </row>
    <row r="20" spans="1:7" s="4" customFormat="1" x14ac:dyDescent="0.25">
      <c r="A20" s="17">
        <v>7</v>
      </c>
      <c r="B20" s="26" t="s">
        <v>24</v>
      </c>
      <c r="C20" s="29" t="s">
        <v>30</v>
      </c>
      <c r="D20" s="19">
        <v>6</v>
      </c>
      <c r="E20" s="19" t="s">
        <v>6</v>
      </c>
      <c r="F20" s="28">
        <v>350</v>
      </c>
      <c r="G20" s="19">
        <f t="shared" si="1"/>
        <v>2100</v>
      </c>
    </row>
    <row r="21" spans="1:7" s="4" customFormat="1" x14ac:dyDescent="0.25">
      <c r="A21" s="17">
        <v>8</v>
      </c>
      <c r="B21" s="18" t="s">
        <v>53</v>
      </c>
      <c r="C21" s="19" t="s">
        <v>48</v>
      </c>
      <c r="D21" s="19">
        <v>7</v>
      </c>
      <c r="E21" s="19" t="s">
        <v>6</v>
      </c>
      <c r="F21" s="19">
        <v>180</v>
      </c>
      <c r="G21" s="19">
        <f t="shared" si="1"/>
        <v>1260</v>
      </c>
    </row>
    <row r="22" spans="1:7" s="2" customFormat="1" x14ac:dyDescent="0.25">
      <c r="A22" s="5"/>
      <c r="B22" s="15" t="s">
        <v>14</v>
      </c>
      <c r="C22" s="5"/>
      <c r="D22" s="5"/>
      <c r="E22" s="5"/>
      <c r="F22" s="5"/>
      <c r="G22" s="5">
        <f>SUM(G14:G21)</f>
        <v>17612</v>
      </c>
    </row>
    <row r="23" spans="1:7" s="1" customFormat="1" x14ac:dyDescent="0.25">
      <c r="A23" s="16"/>
      <c r="B23" s="8" t="s">
        <v>9</v>
      </c>
      <c r="C23" s="16"/>
      <c r="D23" s="16"/>
      <c r="E23" s="16"/>
      <c r="F23" s="16"/>
      <c r="G23" s="16"/>
    </row>
    <row r="24" spans="1:7" ht="30" x14ac:dyDescent="0.25">
      <c r="A24" s="12">
        <v>1</v>
      </c>
      <c r="B24" s="13" t="s">
        <v>10</v>
      </c>
      <c r="C24" s="14"/>
      <c r="D24" s="14"/>
      <c r="E24" s="14"/>
      <c r="F24" s="14"/>
      <c r="G24" s="14">
        <v>15000</v>
      </c>
    </row>
    <row r="25" spans="1:7" x14ac:dyDescent="0.25">
      <c r="A25" s="12">
        <v>2</v>
      </c>
      <c r="B25" s="13" t="s">
        <v>40</v>
      </c>
      <c r="C25" s="14"/>
      <c r="D25" s="14"/>
      <c r="E25" s="14"/>
      <c r="F25" s="14"/>
      <c r="G25" s="14">
        <v>15000</v>
      </c>
    </row>
    <row r="26" spans="1:7" ht="30" x14ac:dyDescent="0.25">
      <c r="A26" s="12">
        <v>3</v>
      </c>
      <c r="B26" s="13" t="s">
        <v>49</v>
      </c>
      <c r="C26" s="14"/>
      <c r="D26" s="14"/>
      <c r="E26" s="14"/>
      <c r="F26" s="14"/>
      <c r="G26" s="14">
        <v>60000</v>
      </c>
    </row>
    <row r="27" spans="1:7" ht="30" x14ac:dyDescent="0.25">
      <c r="A27" s="12">
        <v>4</v>
      </c>
      <c r="B27" s="13" t="s">
        <v>50</v>
      </c>
      <c r="C27" s="14"/>
      <c r="D27" s="14"/>
      <c r="E27" s="14"/>
      <c r="F27" s="14"/>
      <c r="G27" s="14">
        <v>130000</v>
      </c>
    </row>
    <row r="28" spans="1:7" x14ac:dyDescent="0.25">
      <c r="A28" s="12">
        <v>5</v>
      </c>
      <c r="B28" s="13" t="s">
        <v>41</v>
      </c>
      <c r="C28" s="14"/>
      <c r="D28" s="14"/>
      <c r="E28" s="14"/>
      <c r="F28" s="14"/>
      <c r="G28" s="14">
        <v>15000</v>
      </c>
    </row>
    <row r="29" spans="1:7" x14ac:dyDescent="0.25">
      <c r="A29" s="12">
        <v>6</v>
      </c>
      <c r="B29" s="13" t="s">
        <v>51</v>
      </c>
      <c r="C29" s="14"/>
      <c r="D29" s="14"/>
      <c r="E29" s="14"/>
      <c r="F29" s="14"/>
      <c r="G29" s="14">
        <v>10000</v>
      </c>
    </row>
    <row r="30" spans="1:7" x14ac:dyDescent="0.25">
      <c r="A30" s="12">
        <v>7</v>
      </c>
      <c r="B30" s="13" t="s">
        <v>11</v>
      </c>
      <c r="C30" s="14"/>
      <c r="D30" s="14"/>
      <c r="E30" s="14"/>
      <c r="F30" s="14"/>
      <c r="G30" s="14">
        <v>10000</v>
      </c>
    </row>
    <row r="31" spans="1:7" x14ac:dyDescent="0.25">
      <c r="A31" s="12">
        <v>8</v>
      </c>
      <c r="B31" s="13" t="s">
        <v>12</v>
      </c>
      <c r="C31" s="14"/>
      <c r="D31" s="14"/>
      <c r="E31" s="14"/>
      <c r="F31" s="14"/>
      <c r="G31" s="14">
        <v>15000</v>
      </c>
    </row>
    <row r="32" spans="1:7" x14ac:dyDescent="0.25">
      <c r="A32" s="12">
        <v>9</v>
      </c>
      <c r="B32" s="13" t="s">
        <v>13</v>
      </c>
      <c r="C32" s="14"/>
      <c r="D32" s="14"/>
      <c r="E32" s="14"/>
      <c r="F32" s="14"/>
      <c r="G32" s="14">
        <v>15000</v>
      </c>
    </row>
    <row r="33" spans="1:7" s="2" customFormat="1" ht="15.75" thickBot="1" x14ac:dyDescent="0.3">
      <c r="A33" s="20"/>
      <c r="B33" s="21" t="s">
        <v>14</v>
      </c>
      <c r="C33" s="20"/>
      <c r="D33" s="20"/>
      <c r="E33" s="20"/>
      <c r="F33" s="20"/>
      <c r="G33" s="20">
        <f>SUM(G24:G32)</f>
        <v>285000</v>
      </c>
    </row>
    <row r="34" spans="1:7" ht="15.75" thickBot="1" x14ac:dyDescent="0.3">
      <c r="A34" s="22"/>
      <c r="B34" s="23" t="s">
        <v>15</v>
      </c>
      <c r="C34" s="24"/>
      <c r="D34" s="24"/>
      <c r="E34" s="24"/>
      <c r="F34" s="24"/>
      <c r="G34" s="25">
        <f>G12+G22+G33</f>
        <v>386435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2021-02-19T09:21:37Z</dcterms:created>
  <dcterms:modified xsi:type="dcterms:W3CDTF">2022-03-09T16:50:26Z</dcterms:modified>
</cp:coreProperties>
</file>