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1" i="1"/>
  <c r="D10" i="1"/>
  <c r="D8" i="1"/>
  <c r="D9" i="1"/>
  <c r="D19" i="1" l="1"/>
  <c r="D20" i="1"/>
  <c r="D15" i="1"/>
  <c r="D16" i="1"/>
  <c r="D17" i="1"/>
  <c r="D18" i="1"/>
  <c r="D21" i="1"/>
  <c r="D14" i="1"/>
  <c r="D22" i="1" l="1"/>
  <c r="D7" i="1"/>
  <c r="D5" i="1"/>
  <c r="D3" i="1"/>
  <c r="D4" i="1"/>
  <c r="D2" i="1"/>
  <c r="D12" i="1" l="1"/>
  <c r="D24" i="1" s="1"/>
</calcChain>
</file>

<file path=xl/sharedStrings.xml><?xml version="1.0" encoding="utf-8"?>
<sst xmlns="http://schemas.openxmlformats.org/spreadsheetml/2006/main" count="28" uniqueCount="25">
  <si>
    <t>Смета</t>
  </si>
  <si>
    <t>Кол-во</t>
  </si>
  <si>
    <t>Цена за ед.</t>
  </si>
  <si>
    <t>Всего</t>
  </si>
  <si>
    <t>Ассортимент</t>
  </si>
  <si>
    <t>Всего:</t>
  </si>
  <si>
    <t>Береза повислая "Юнги"</t>
  </si>
  <si>
    <t>Просо прутьевидное 'Heavy Metal'</t>
  </si>
  <si>
    <t>Агастахе "Little adder"</t>
  </si>
  <si>
    <t>Скабиоза пурпурная</t>
  </si>
  <si>
    <t>Букашник многолетний</t>
  </si>
  <si>
    <t>Ячмень гривастый</t>
  </si>
  <si>
    <t>Тимьян ползучий</t>
  </si>
  <si>
    <t>Тимьян ползучий 'Albiflorus'</t>
  </si>
  <si>
    <t>Ландшафтный светильник ADL-03 LOMBARDO</t>
  </si>
  <si>
    <t>Рулонный газон</t>
  </si>
  <si>
    <t>Пластиковый бордюр ГеоПластБорд 58 мм, длина 1 м</t>
  </si>
  <si>
    <t>Колышки пластиковые 240 мм</t>
  </si>
  <si>
    <t xml:space="preserve">Плодородный грунт </t>
  </si>
  <si>
    <t>Нитки вязальные (цвет синий, по 200 м)</t>
  </si>
  <si>
    <t>Велосипед тандем Trek Cruiseliner</t>
  </si>
  <si>
    <t>Ландшафтный светильник ADL-06 QUARTON</t>
  </si>
  <si>
    <t>Кора лиственницы, фракция 2-5 см, 60 л</t>
  </si>
  <si>
    <t>Монтажно-демонтажные работ, 3 чел</t>
  </si>
  <si>
    <t>Арматура стеклопластиковая 1500Х5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</si>
</sst>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9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3" borderId="0" xfId="0" applyNumberFormat="1" applyFill="1"/>
    <xf numFmtId="2" fontId="0" fillId="4" borderId="0" xfId="0" applyNumberFormat="1" applyFill="1"/>
    <xf numFmtId="0" fontId="2" fillId="0" borderId="0" xfId="0" applyFont="1"/>
    <xf numFmtId="0" fontId="2" fillId="0" borderId="0" xfId="1" applyFont="1" applyFill="1"/>
    <xf numFmtId="0" fontId="3" fillId="0" borderId="0" xfId="0" applyFont="1" applyAlignment="1">
      <alignment vertical="center" wrapText="1"/>
    </xf>
    <xf numFmtId="0" fontId="0" fillId="0" borderId="0" xfId="0" applyFont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oplastbord.ru/product/bordyur-geoplastbord-58-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J17" sqref="J17"/>
    </sheetView>
  </sheetViews>
  <sheetFormatPr defaultRowHeight="15" x14ac:dyDescent="0.25"/>
  <cols>
    <col min="1" max="1" width="45.85546875" customWidth="1"/>
    <col min="3" max="4" width="12.4257812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6" t="s">
        <v>16</v>
      </c>
      <c r="B2">
        <v>4</v>
      </c>
      <c r="C2" s="1">
        <v>400</v>
      </c>
      <c r="D2" s="1">
        <f t="shared" ref="D2:D11" si="0">B2*C2</f>
        <v>1600</v>
      </c>
    </row>
    <row r="3" spans="1:4" x14ac:dyDescent="0.25">
      <c r="A3" t="s">
        <v>17</v>
      </c>
      <c r="B3">
        <v>16</v>
      </c>
      <c r="C3" s="1">
        <v>300</v>
      </c>
      <c r="D3" s="1">
        <f t="shared" si="0"/>
        <v>4800</v>
      </c>
    </row>
    <row r="4" spans="1:4" x14ac:dyDescent="0.25">
      <c r="A4" t="s">
        <v>18</v>
      </c>
      <c r="B4">
        <v>5</v>
      </c>
      <c r="C4" s="1">
        <v>1000</v>
      </c>
      <c r="D4" s="1">
        <f t="shared" si="0"/>
        <v>5000</v>
      </c>
    </row>
    <row r="5" spans="1:4" x14ac:dyDescent="0.25">
      <c r="A5" t="s">
        <v>19</v>
      </c>
      <c r="B5">
        <v>2</v>
      </c>
      <c r="C5" s="1">
        <v>150</v>
      </c>
      <c r="D5" s="1">
        <f t="shared" si="0"/>
        <v>300</v>
      </c>
    </row>
    <row r="6" spans="1:4" x14ac:dyDescent="0.25">
      <c r="A6" s="8" t="s">
        <v>24</v>
      </c>
      <c r="B6">
        <v>3</v>
      </c>
      <c r="C6" s="1">
        <v>27</v>
      </c>
      <c r="D6" s="1">
        <f t="shared" si="0"/>
        <v>81</v>
      </c>
    </row>
    <row r="7" spans="1:4" x14ac:dyDescent="0.25">
      <c r="A7" t="s">
        <v>20</v>
      </c>
      <c r="B7">
        <v>1</v>
      </c>
      <c r="C7" s="1">
        <v>50000</v>
      </c>
      <c r="D7" s="1">
        <f t="shared" si="0"/>
        <v>50000</v>
      </c>
    </row>
    <row r="8" spans="1:4" x14ac:dyDescent="0.25">
      <c r="A8" t="s">
        <v>15</v>
      </c>
      <c r="B8">
        <v>15</v>
      </c>
      <c r="C8" s="1">
        <v>140</v>
      </c>
      <c r="D8" s="1">
        <f t="shared" si="0"/>
        <v>2100</v>
      </c>
    </row>
    <row r="9" spans="1:4" x14ac:dyDescent="0.25">
      <c r="A9" s="7" t="s">
        <v>14</v>
      </c>
      <c r="B9">
        <v>1</v>
      </c>
      <c r="C9" s="1">
        <v>12000</v>
      </c>
      <c r="D9" s="1">
        <f t="shared" si="0"/>
        <v>12000</v>
      </c>
    </row>
    <row r="10" spans="1:4" x14ac:dyDescent="0.25">
      <c r="A10" t="s">
        <v>21</v>
      </c>
      <c r="B10">
        <v>5</v>
      </c>
      <c r="C10" s="1">
        <v>7000</v>
      </c>
      <c r="D10" s="1">
        <f t="shared" si="0"/>
        <v>35000</v>
      </c>
    </row>
    <row r="11" spans="1:4" x14ac:dyDescent="0.25">
      <c r="A11" t="s">
        <v>22</v>
      </c>
      <c r="B11">
        <v>4</v>
      </c>
      <c r="C11" s="1">
        <v>400</v>
      </c>
      <c r="D11" s="1">
        <f t="shared" si="0"/>
        <v>1600</v>
      </c>
    </row>
    <row r="12" spans="1:4" x14ac:dyDescent="0.25">
      <c r="C12" s="1"/>
      <c r="D12" s="3">
        <f>SUM(D2:D11)</f>
        <v>112481</v>
      </c>
    </row>
    <row r="13" spans="1:4" x14ac:dyDescent="0.25">
      <c r="A13" s="2" t="s">
        <v>4</v>
      </c>
      <c r="B13" s="2" t="s">
        <v>1</v>
      </c>
      <c r="C13" s="2" t="s">
        <v>2</v>
      </c>
      <c r="D13" s="2" t="s">
        <v>3</v>
      </c>
    </row>
    <row r="14" spans="1:4" x14ac:dyDescent="0.25">
      <c r="A14" t="s">
        <v>6</v>
      </c>
      <c r="B14">
        <v>1</v>
      </c>
      <c r="C14" s="1">
        <v>11000</v>
      </c>
      <c r="D14" s="1">
        <f>B14*C14</f>
        <v>11000</v>
      </c>
    </row>
    <row r="15" spans="1:4" x14ac:dyDescent="0.25">
      <c r="A15" t="s">
        <v>7</v>
      </c>
      <c r="B15">
        <v>5</v>
      </c>
      <c r="C15" s="1">
        <v>250</v>
      </c>
      <c r="D15" s="1">
        <f t="shared" ref="D15:D21" si="1">B15*C15</f>
        <v>1250</v>
      </c>
    </row>
    <row r="16" spans="1:4" x14ac:dyDescent="0.25">
      <c r="A16" t="s">
        <v>8</v>
      </c>
      <c r="B16">
        <v>8</v>
      </c>
      <c r="C16" s="1">
        <v>250</v>
      </c>
      <c r="D16" s="1">
        <f t="shared" si="1"/>
        <v>2000</v>
      </c>
    </row>
    <row r="17" spans="1:4" x14ac:dyDescent="0.25">
      <c r="A17" t="s">
        <v>9</v>
      </c>
      <c r="B17">
        <v>6</v>
      </c>
      <c r="C17" s="1">
        <v>250</v>
      </c>
      <c r="D17" s="1">
        <f t="shared" si="1"/>
        <v>1500</v>
      </c>
    </row>
    <row r="18" spans="1:4" x14ac:dyDescent="0.25">
      <c r="A18" t="s">
        <v>10</v>
      </c>
      <c r="B18">
        <v>9</v>
      </c>
      <c r="C18" s="1">
        <v>300</v>
      </c>
      <c r="D18" s="1">
        <f t="shared" si="1"/>
        <v>2700</v>
      </c>
    </row>
    <row r="19" spans="1:4" x14ac:dyDescent="0.25">
      <c r="A19" t="s">
        <v>11</v>
      </c>
      <c r="B19">
        <v>9</v>
      </c>
      <c r="C19" s="1">
        <v>230</v>
      </c>
      <c r="D19" s="1">
        <f t="shared" si="1"/>
        <v>2070</v>
      </c>
    </row>
    <row r="20" spans="1:4" x14ac:dyDescent="0.25">
      <c r="A20" t="s">
        <v>12</v>
      </c>
      <c r="B20">
        <v>40</v>
      </c>
      <c r="C20" s="1">
        <v>220</v>
      </c>
      <c r="D20" s="1">
        <f t="shared" si="1"/>
        <v>8800</v>
      </c>
    </row>
    <row r="21" spans="1:4" x14ac:dyDescent="0.25">
      <c r="A21" s="5" t="s">
        <v>13</v>
      </c>
      <c r="B21">
        <v>40</v>
      </c>
      <c r="C21" s="1">
        <v>220</v>
      </c>
      <c r="D21" s="1">
        <f t="shared" si="1"/>
        <v>8800</v>
      </c>
    </row>
    <row r="22" spans="1:4" x14ac:dyDescent="0.25">
      <c r="D22" s="3">
        <f>SUM(D14:D21)</f>
        <v>38120</v>
      </c>
    </row>
    <row r="23" spans="1:4" x14ac:dyDescent="0.25">
      <c r="A23" t="s">
        <v>23</v>
      </c>
      <c r="B23">
        <v>2</v>
      </c>
      <c r="D23" s="3">
        <v>60000</v>
      </c>
    </row>
    <row r="24" spans="1:4" x14ac:dyDescent="0.25">
      <c r="A24" t="s">
        <v>5</v>
      </c>
      <c r="D24" s="4">
        <f>D12+D22+D23</f>
        <v>210601</v>
      </c>
    </row>
  </sheetData>
  <hyperlinks>
    <hyperlink ref="A2" r:id="rId1" display="https://www.geoplastbord.ru/product/bordyur-geoplastbord-58-mm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Razer</dc:creator>
  <cp:lastModifiedBy>Пользователь Windows</cp:lastModifiedBy>
  <dcterms:created xsi:type="dcterms:W3CDTF">2021-02-23T13:53:56Z</dcterms:created>
  <dcterms:modified xsi:type="dcterms:W3CDTF">2022-03-09T13:08:16Z</dcterms:modified>
</cp:coreProperties>
</file>