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<sst xmlns="http://schemas.openxmlformats.org/spreadsheetml/2006/main" count="23" uniqueCount="20">
  <si>
    <t>№ п/п</t>
  </si>
  <si>
    <t>Наименование работ</t>
  </si>
  <si>
    <t>Ед. измерения</t>
  </si>
  <si>
    <t>Кол-во</t>
  </si>
  <si>
    <t>Цена за ед. измерения, руб</t>
  </si>
  <si>
    <t>Сумма, руб</t>
  </si>
  <si>
    <t>ОБЩЕСТРОИТЕЛЬНЫЕ РАБОТЫ</t>
  </si>
  <si>
    <t>Дорожка из гравия</t>
  </si>
  <si>
    <t>м2</t>
  </si>
  <si>
    <t>Накладные и транспортные расходы</t>
  </si>
  <si>
    <t>ИТОГО по разделу 1</t>
  </si>
  <si>
    <t>ОЗЕЛЕНЕНИЕ</t>
  </si>
  <si>
    <t>Устройство цветника</t>
  </si>
  <si>
    <t>Посадка деревьев и кустарников (крупономеры)</t>
  </si>
  <si>
    <t>Посадочный материал</t>
  </si>
  <si>
    <t>ИТОГО по разделу 2</t>
  </si>
  <si>
    <t>УСТРОЙСТВО САДА</t>
  </si>
  <si>
    <t>Монтаж\Демонтаж</t>
  </si>
  <si>
    <t>ИТОГО по разделу 3</t>
  </si>
  <si>
    <t>ИТОГО ВСЕГО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</si>
</sst>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.m"/>
  </numFmts>
  <fonts count="3">
    <font>
      <sz val="10.0"/>
      <color rgb="FF000000"/>
      <name val="Arial"/>
    </font>
    <font>
      <color theme="1"/>
      <name val="Arial"/>
    </font>
    <font>
      <color theme="1"/>
      <name val="Comic Sans MS"/>
    </font>
  </fonts>
  <fills count="4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wrapText="1"/>
    </xf>
    <xf borderId="0" fillId="0" fontId="1" numFmtId="0" xfId="0" applyAlignment="1" applyFont="1">
      <alignment shrinkToFit="0" wrapText="1"/>
    </xf>
    <xf borderId="0" fillId="2" fontId="2" numFmtId="0" xfId="0" applyAlignment="1" applyFill="1" applyFont="1">
      <alignment horizontal="center" readingOrder="0"/>
    </xf>
    <xf borderId="0" fillId="0" fontId="2" numFmtId="164" xfId="0" applyAlignment="1" applyFont="1" applyNumberFormat="1">
      <alignment horizontal="center" readingOrder="0"/>
    </xf>
    <xf borderId="0" fillId="0" fontId="2" numFmtId="0" xfId="0" applyAlignment="1" applyFont="1">
      <alignment horizontal="left" readingOrder="0"/>
    </xf>
    <xf borderId="0" fillId="0" fontId="2" numFmtId="0" xfId="0" applyAlignment="1" applyFont="1">
      <alignment horizontal="center" readingOrder="0"/>
    </xf>
    <xf borderId="0" fillId="0" fontId="2" numFmtId="0" xfId="0" applyAlignment="1" applyFont="1">
      <alignment horizontal="center"/>
    </xf>
    <xf borderId="0" fillId="3" fontId="2" numFmtId="0" xfId="0" applyAlignment="1" applyFill="1" applyFont="1">
      <alignment horizontal="right" readingOrder="0"/>
    </xf>
    <xf borderId="0" fillId="3" fontId="2" numFmtId="0" xfId="0" applyAlignment="1" applyFont="1">
      <alignment horizontal="center" readingOrder="0"/>
    </xf>
    <xf borderId="0" fillId="0" fontId="2" numFmtId="3" xfId="0" applyAlignment="1" applyFont="1" applyNumberFormat="1">
      <alignment horizontal="center"/>
    </xf>
    <xf borderId="0" fillId="2" fontId="2" numFmtId="0" xfId="0" applyAlignment="1" applyFont="1">
      <alignment horizontal="center" readingOrder="0" vertical="bottom"/>
    </xf>
    <xf borderId="0" fillId="0" fontId="1" numFmtId="0" xfId="0" applyAlignment="1" applyFont="1">
      <alignment vertical="bottom"/>
    </xf>
    <xf borderId="0" fillId="3" fontId="2" numFmtId="0" xfId="0" applyAlignment="1" applyFont="1">
      <alignment horizontal="right" vertical="bottom"/>
    </xf>
    <xf borderId="0" fillId="3" fontId="2" numFmtId="0" xfId="0" applyAlignment="1" applyFont="1">
      <alignment horizontal="right" readingOrder="0" vertical="bottom"/>
    </xf>
    <xf borderId="0" fillId="0" fontId="2" numFmtId="3" xfId="0" applyAlignment="1" applyFont="1" applyNumberFormat="1">
      <alignment horizontal="right"/>
    </xf>
    <xf borderId="0" fillId="0" fontId="2" numFmtId="0" xfId="0" applyAlignment="1" applyFont="1">
      <alignment horizontal="left"/>
    </xf>
    <xf borderId="0" fillId="0" fontId="1" numFmtId="0" xfId="0" applyAlignment="1" applyFont="1">
      <alignment horizontal="center"/>
    </xf>
    <xf borderId="0" fillId="0" fontId="1" numFmtId="0" xfId="0" applyAlignment="1" applyFont="1">
      <alignment horizontal="left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8.71"/>
    <col customWidth="1" min="2" max="2" width="62.43"/>
    <col customWidth="1" min="4" max="4" width="12.86"/>
    <col customWidth="1" min="5" max="5" width="18.86"/>
  </cols>
  <sheetData>
    <row r="1" ht="32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/>
    </row>
    <row r="2">
      <c r="A2" s="3">
        <v>1.0</v>
      </c>
      <c r="B2" s="3" t="s">
        <v>6</v>
      </c>
    </row>
    <row r="3">
      <c r="A3" s="4">
        <v>44562.0</v>
      </c>
      <c r="B3" s="5" t="s">
        <v>7</v>
      </c>
      <c r="C3" s="6" t="s">
        <v>8</v>
      </c>
      <c r="D3" s="6">
        <v>7.5</v>
      </c>
      <c r="E3" s="6">
        <v>2500.0</v>
      </c>
      <c r="F3" s="7">
        <f>E3*D3</f>
        <v>18750</v>
      </c>
    </row>
    <row r="4">
      <c r="A4" s="7"/>
      <c r="B4" s="8" t="s">
        <v>9</v>
      </c>
      <c r="C4" s="7"/>
      <c r="D4" s="7"/>
      <c r="E4" s="7"/>
      <c r="F4" s="9">
        <f>SUM(F3)*0.1</f>
        <v>1875</v>
      </c>
    </row>
    <row r="5">
      <c r="A5" s="7"/>
      <c r="B5" s="8" t="s">
        <v>10</v>
      </c>
      <c r="C5" s="7"/>
      <c r="D5" s="7"/>
      <c r="E5" s="7"/>
      <c r="F5" s="10">
        <f>SUM(F3:F4)</f>
        <v>20625</v>
      </c>
    </row>
    <row r="6">
      <c r="A6" s="11">
        <v>2.0</v>
      </c>
      <c r="B6" s="11" t="s">
        <v>11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>
      <c r="A7" s="4">
        <v>44563.0</v>
      </c>
      <c r="B7" s="5" t="s">
        <v>12</v>
      </c>
      <c r="C7" s="6" t="s">
        <v>8</v>
      </c>
      <c r="D7" s="6">
        <v>7.5</v>
      </c>
      <c r="E7" s="6">
        <v>3000.0</v>
      </c>
      <c r="F7" s="7">
        <f>E7*D7</f>
        <v>22500</v>
      </c>
    </row>
    <row r="8">
      <c r="A8" s="4">
        <v>44594.0</v>
      </c>
      <c r="B8" s="5" t="s">
        <v>13</v>
      </c>
      <c r="C8" s="6"/>
      <c r="D8" s="6"/>
      <c r="E8" s="6"/>
      <c r="F8" s="6">
        <v>27300.0</v>
      </c>
    </row>
    <row r="9">
      <c r="A9" s="4">
        <v>44622.0</v>
      </c>
      <c r="B9" s="5" t="s">
        <v>14</v>
      </c>
      <c r="C9" s="6"/>
      <c r="D9" s="7"/>
      <c r="E9" s="7"/>
      <c r="F9" s="6">
        <v>108800.0</v>
      </c>
    </row>
    <row r="10">
      <c r="A10" s="7"/>
      <c r="B10" s="13" t="s">
        <v>9</v>
      </c>
      <c r="C10" s="7"/>
      <c r="D10" s="7"/>
      <c r="E10" s="7"/>
      <c r="F10" s="9">
        <f>SUM(F7:F9)*0.1</f>
        <v>15860</v>
      </c>
    </row>
    <row r="11">
      <c r="A11" s="7"/>
      <c r="B11" s="14" t="s">
        <v>15</v>
      </c>
      <c r="C11" s="7"/>
      <c r="D11" s="7"/>
      <c r="E11" s="7"/>
      <c r="F11" s="10">
        <f>SUM(F7:F10)</f>
        <v>174460</v>
      </c>
    </row>
    <row r="12">
      <c r="A12" s="3">
        <v>3.0</v>
      </c>
      <c r="B12" s="3" t="s">
        <v>16</v>
      </c>
    </row>
    <row r="13">
      <c r="A13" s="4">
        <v>44564.0</v>
      </c>
      <c r="B13" s="5" t="s">
        <v>17</v>
      </c>
      <c r="C13" s="6"/>
      <c r="D13" s="6"/>
      <c r="E13" s="6"/>
      <c r="F13" s="6">
        <v>40000.0</v>
      </c>
    </row>
    <row r="14">
      <c r="A14" s="7"/>
      <c r="B14" s="8" t="s">
        <v>9</v>
      </c>
      <c r="C14" s="7"/>
      <c r="D14" s="7"/>
      <c r="E14" s="9"/>
      <c r="F14" s="9">
        <f>SUM(F12:F13)*0.1</f>
        <v>4000</v>
      </c>
    </row>
    <row r="15">
      <c r="A15" s="7"/>
      <c r="B15" s="8" t="s">
        <v>18</v>
      </c>
      <c r="C15" s="7"/>
      <c r="D15" s="7"/>
      <c r="E15" s="7"/>
      <c r="F15" s="10">
        <f>SUM(F12:F14)</f>
        <v>44000</v>
      </c>
    </row>
    <row r="16">
      <c r="A16" s="7"/>
      <c r="B16" s="15" t="s">
        <v>19</v>
      </c>
      <c r="C16" s="7"/>
      <c r="D16" s="7"/>
      <c r="E16" s="7"/>
      <c r="F16" s="10">
        <f>SUM(F5,F11,F15)</f>
        <v>239085</v>
      </c>
    </row>
    <row r="17">
      <c r="A17" s="7"/>
      <c r="B17" s="16"/>
      <c r="C17" s="7"/>
      <c r="D17" s="7"/>
      <c r="E17" s="7"/>
      <c r="F17" s="7"/>
    </row>
    <row r="18">
      <c r="A18" s="7"/>
      <c r="B18" s="16"/>
      <c r="C18" s="7"/>
      <c r="D18" s="7"/>
      <c r="E18" s="7"/>
      <c r="F18" s="7"/>
    </row>
    <row r="19">
      <c r="A19" s="17"/>
      <c r="B19" s="18"/>
      <c r="C19" s="17"/>
      <c r="D19" s="17"/>
      <c r="E19" s="17"/>
      <c r="F19" s="17"/>
    </row>
    <row r="20">
      <c r="A20" s="17"/>
      <c r="B20" s="18"/>
      <c r="C20" s="17"/>
      <c r="D20" s="17"/>
      <c r="E20" s="17"/>
      <c r="F20" s="17"/>
    </row>
    <row r="21">
      <c r="A21" s="17"/>
      <c r="B21" s="18"/>
      <c r="C21" s="17"/>
      <c r="D21" s="17"/>
      <c r="E21" s="17"/>
      <c r="F21" s="17"/>
    </row>
    <row r="22">
      <c r="A22" s="17"/>
      <c r="B22" s="18"/>
      <c r="C22" s="17"/>
      <c r="D22" s="17"/>
      <c r="E22" s="17"/>
      <c r="F22" s="17"/>
    </row>
    <row r="23">
      <c r="A23" s="17"/>
      <c r="B23" s="18"/>
      <c r="C23" s="17"/>
      <c r="D23" s="17"/>
      <c r="E23" s="17"/>
      <c r="F23" s="17"/>
    </row>
    <row r="24">
      <c r="A24" s="17"/>
      <c r="B24" s="18"/>
      <c r="C24" s="17"/>
      <c r="D24" s="17"/>
      <c r="E24" s="17"/>
      <c r="F24" s="17"/>
    </row>
    <row r="25">
      <c r="A25" s="17"/>
      <c r="B25" s="18"/>
      <c r="C25" s="17"/>
      <c r="D25" s="17"/>
      <c r="E25" s="17"/>
      <c r="F25" s="17"/>
    </row>
    <row r="26">
      <c r="A26" s="17"/>
      <c r="B26" s="18"/>
      <c r="C26" s="17"/>
      <c r="D26" s="17"/>
      <c r="E26" s="17"/>
      <c r="F26" s="17"/>
    </row>
    <row r="27">
      <c r="A27" s="17"/>
      <c r="B27" s="18"/>
      <c r="C27" s="17"/>
      <c r="D27" s="17"/>
      <c r="E27" s="17"/>
      <c r="F27" s="17"/>
    </row>
    <row r="28">
      <c r="A28" s="17"/>
      <c r="B28" s="18"/>
      <c r="C28" s="17"/>
      <c r="D28" s="17"/>
      <c r="E28" s="17"/>
      <c r="F28" s="17"/>
    </row>
    <row r="29">
      <c r="A29" s="17"/>
      <c r="B29" s="18"/>
      <c r="C29" s="17"/>
      <c r="D29" s="17"/>
      <c r="E29" s="17"/>
      <c r="F29" s="17"/>
    </row>
    <row r="30">
      <c r="A30" s="17"/>
      <c r="B30" s="18"/>
      <c r="C30" s="17"/>
      <c r="D30" s="17"/>
      <c r="E30" s="17"/>
      <c r="F30" s="17"/>
    </row>
    <row r="31">
      <c r="A31" s="17"/>
      <c r="B31" s="18"/>
      <c r="C31" s="17"/>
      <c r="D31" s="17"/>
      <c r="E31" s="17"/>
      <c r="F31" s="17"/>
    </row>
    <row r="32">
      <c r="A32" s="17"/>
      <c r="B32" s="17"/>
      <c r="C32" s="17"/>
      <c r="D32" s="17"/>
      <c r="E32" s="17"/>
      <c r="F32" s="17"/>
    </row>
    <row r="33">
      <c r="A33" s="17"/>
      <c r="B33" s="17"/>
      <c r="C33" s="17"/>
      <c r="D33" s="17"/>
      <c r="E33" s="17"/>
      <c r="F33" s="17"/>
    </row>
    <row r="34">
      <c r="A34" s="17"/>
      <c r="B34" s="17"/>
      <c r="C34" s="17"/>
      <c r="D34" s="17"/>
      <c r="E34" s="17"/>
      <c r="F34" s="17"/>
    </row>
    <row r="35">
      <c r="A35" s="17"/>
      <c r="B35" s="17"/>
      <c r="C35" s="17"/>
      <c r="D35" s="17"/>
      <c r="E35" s="17"/>
      <c r="F35" s="17"/>
    </row>
    <row r="36">
      <c r="A36" s="17"/>
      <c r="B36" s="17"/>
      <c r="C36" s="17"/>
      <c r="D36" s="17"/>
      <c r="E36" s="17"/>
      <c r="F36" s="17"/>
    </row>
    <row r="37">
      <c r="A37" s="17"/>
      <c r="B37" s="17"/>
      <c r="C37" s="17"/>
      <c r="D37" s="17"/>
      <c r="E37" s="17"/>
      <c r="F37" s="17"/>
    </row>
    <row r="38">
      <c r="A38" s="17"/>
      <c r="B38" s="17"/>
      <c r="C38" s="17"/>
      <c r="D38" s="17"/>
      <c r="E38" s="17"/>
      <c r="F38" s="17"/>
    </row>
    <row r="39">
      <c r="A39" s="17"/>
      <c r="B39" s="17"/>
      <c r="C39" s="17"/>
      <c r="D39" s="17"/>
      <c r="E39" s="17"/>
      <c r="F39" s="17"/>
    </row>
    <row r="40">
      <c r="A40" s="17"/>
      <c r="B40" s="17"/>
      <c r="C40" s="17"/>
      <c r="D40" s="17"/>
      <c r="E40" s="17"/>
      <c r="F40" s="17"/>
    </row>
    <row r="41">
      <c r="A41" s="17"/>
      <c r="B41" s="17"/>
      <c r="C41" s="17"/>
      <c r="D41" s="17"/>
      <c r="E41" s="17"/>
      <c r="F41" s="17"/>
    </row>
    <row r="42">
      <c r="A42" s="17"/>
      <c r="B42" s="17"/>
      <c r="C42" s="17"/>
      <c r="D42" s="17"/>
      <c r="E42" s="17"/>
      <c r="F42" s="17"/>
    </row>
    <row r="43">
      <c r="A43" s="17"/>
      <c r="B43" s="17"/>
      <c r="C43" s="17"/>
      <c r="D43" s="17"/>
      <c r="E43" s="17"/>
      <c r="F43" s="17"/>
    </row>
    <row r="44">
      <c r="A44" s="17"/>
      <c r="B44" s="17"/>
      <c r="C44" s="17"/>
      <c r="D44" s="17"/>
      <c r="E44" s="17"/>
      <c r="F44" s="17"/>
    </row>
    <row r="45">
      <c r="A45" s="17"/>
      <c r="B45" s="17"/>
      <c r="C45" s="17"/>
      <c r="D45" s="17"/>
      <c r="E45" s="17"/>
      <c r="F45" s="17"/>
    </row>
    <row r="46">
      <c r="A46" s="17"/>
      <c r="B46" s="17"/>
      <c r="C46" s="17"/>
      <c r="D46" s="17"/>
      <c r="E46" s="17"/>
      <c r="F46" s="17"/>
    </row>
    <row r="47">
      <c r="A47" s="17"/>
      <c r="B47" s="17"/>
      <c r="C47" s="17"/>
      <c r="D47" s="17"/>
      <c r="E47" s="17"/>
      <c r="F47" s="17"/>
    </row>
    <row r="48">
      <c r="A48" s="17"/>
      <c r="B48" s="17"/>
      <c r="C48" s="17"/>
      <c r="D48" s="17"/>
      <c r="E48" s="17"/>
      <c r="F48" s="17"/>
    </row>
    <row r="49">
      <c r="A49" s="17"/>
      <c r="B49" s="17"/>
      <c r="C49" s="17"/>
      <c r="D49" s="17"/>
      <c r="E49" s="17"/>
      <c r="F49" s="17"/>
    </row>
    <row r="50">
      <c r="A50" s="17"/>
      <c r="B50" s="17"/>
      <c r="C50" s="17"/>
      <c r="D50" s="17"/>
      <c r="E50" s="17"/>
      <c r="F50" s="17"/>
    </row>
    <row r="51">
      <c r="A51" s="17"/>
      <c r="B51" s="17"/>
      <c r="C51" s="17"/>
      <c r="D51" s="17"/>
      <c r="E51" s="17"/>
      <c r="F51" s="17"/>
    </row>
    <row r="52">
      <c r="A52" s="17"/>
      <c r="B52" s="17"/>
      <c r="C52" s="17"/>
      <c r="D52" s="17"/>
      <c r="E52" s="17"/>
      <c r="F52" s="17"/>
    </row>
    <row r="53">
      <c r="A53" s="17"/>
      <c r="B53" s="17"/>
      <c r="C53" s="17"/>
      <c r="D53" s="17"/>
      <c r="E53" s="17"/>
      <c r="F53" s="17"/>
    </row>
    <row r="54">
      <c r="A54" s="17"/>
      <c r="B54" s="17"/>
      <c r="C54" s="17"/>
      <c r="D54" s="17"/>
      <c r="E54" s="17"/>
      <c r="F54" s="17"/>
    </row>
  </sheetData>
  <mergeCells count="3">
    <mergeCell ref="B2:F2"/>
    <mergeCell ref="B6:F6"/>
    <mergeCell ref="B12:F12"/>
  </mergeCells>
  <conditionalFormatting sqref="F5 F11 F15:F16 B16">
    <cfRule type="notContainsBlanks" dxfId="0" priority="1">
      <formula>LEN(TRIM(F5))&gt;0</formula>
    </cfRule>
  </conditionalFormatting>
  <printOptions gridLines="1" horizontalCentered="1"/>
  <pageMargins bottom="0.75" footer="0.0" header="0.0" left="0.25" right="0.25" top="0.75"/>
  <pageSetup paperSize="9" cellComments="atEnd" orientation="landscape" pageOrder="overThenDown"/>
  <drawing r:id="rId1"/>
</worksheet>
</file>